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1390" windowHeight="9975" activeTab="0"/>
  </bookViews>
  <sheets>
    <sheet name="Tabela 1" sheetId="1" r:id="rId1"/>
    <sheet name="Tabela 2" sheetId="2" r:id="rId2"/>
    <sheet name="Tabela 3" sheetId="3" r:id="rId3"/>
    <sheet name="Gminy i powiaty" sheetId="4" state="hidden" r:id="rId4"/>
  </sheets>
  <definedNames>
    <definedName name="_xlnm.Print_Area" localSheetId="0">'Tabela 1'!$A$1:$J$26</definedName>
    <definedName name="_xlnm.Print_Area" localSheetId="1">'Tabela 2'!$A$1:$M$28</definedName>
    <definedName name="_xlnm.Print_Area" localSheetId="2">'Tabela 3'!$A$1:$O$28</definedName>
  </definedNames>
  <calcPr fullCalcOnLoad="1"/>
</workbook>
</file>

<file path=xl/sharedStrings.xml><?xml version="1.0" encoding="utf-8"?>
<sst xmlns="http://schemas.openxmlformats.org/spreadsheetml/2006/main" count="242" uniqueCount="204">
  <si>
    <t>Liczba szkół i placówek</t>
  </si>
  <si>
    <t>w gminie</t>
  </si>
  <si>
    <t>w tym objetych programem</t>
  </si>
  <si>
    <t>ogółem</t>
  </si>
  <si>
    <t>w tym na wsi</t>
  </si>
  <si>
    <t>kolumna 3/1 %</t>
  </si>
  <si>
    <t>kolumna 5/2 %</t>
  </si>
  <si>
    <t>przedszkola</t>
  </si>
  <si>
    <t>szkoły podstawowe</t>
  </si>
  <si>
    <t>w tym z oddziałami przedszkolnymi</t>
  </si>
  <si>
    <t>gimnazja</t>
  </si>
  <si>
    <t>szkoły ponadgimnazjalne</t>
  </si>
  <si>
    <t>Opracował(a):</t>
  </si>
  <si>
    <t>imię i nazwisko:</t>
  </si>
  <si>
    <t>telefon:</t>
  </si>
  <si>
    <t>e-mail:</t>
  </si>
  <si>
    <t>Wyszczególnienie</t>
  </si>
  <si>
    <t>Liczba dzieci i młodzieży</t>
  </si>
  <si>
    <t>Liczba wydanych form ogółem</t>
  </si>
  <si>
    <t>pełny obiad</t>
  </si>
  <si>
    <t>jedno gorące danie</t>
  </si>
  <si>
    <t>mleko, bułka/kanapka</t>
  </si>
  <si>
    <t>inne</t>
  </si>
  <si>
    <t>Dzieci w wieku przedszkolnym uczęszczające do przedszkola (oddziału przedszkolnego)</t>
  </si>
  <si>
    <t>Dzieci w wieku przedszkolnym pozostające w domu</t>
  </si>
  <si>
    <t>X</t>
  </si>
  <si>
    <t>Uczniowie uczęszczający do szkoły podstawowej</t>
  </si>
  <si>
    <t>Uczniowie uczęszczający do gimnazjum</t>
  </si>
  <si>
    <t>Uczniowie uczęszczający do szkoły ponadgimnazjalnej</t>
  </si>
  <si>
    <t>Ogółem</t>
  </si>
  <si>
    <t>typ placówki</t>
  </si>
  <si>
    <t>zorganizowano dowóz posiłku</t>
  </si>
  <si>
    <t>planuje utworzenie punktów żywienia lub dożywiania 
w II połowie 2010</t>
  </si>
  <si>
    <t>doposażono punkty żywienia</t>
  </si>
  <si>
    <t xml:space="preserve">ogółem </t>
  </si>
  <si>
    <t>OGÓŁEM</t>
  </si>
  <si>
    <t xml:space="preserve">              </t>
  </si>
  <si>
    <t>Aleksandrów Kujawski - Gmina</t>
  </si>
  <si>
    <t>Aleksandrów Kujawski - Miasto</t>
  </si>
  <si>
    <t>Barcin</t>
  </si>
  <si>
    <t>Bartniczka</t>
  </si>
  <si>
    <t>Baruchowo</t>
  </si>
  <si>
    <t>Bądkowo</t>
  </si>
  <si>
    <t>Białe Błota</t>
  </si>
  <si>
    <t>Bobrowniki</t>
  </si>
  <si>
    <t>Bobrowo</t>
  </si>
  <si>
    <t>Boniewo</t>
  </si>
  <si>
    <t>Brześć Kujawski</t>
  </si>
  <si>
    <t>Brzozie</t>
  </si>
  <si>
    <t>Brzuze</t>
  </si>
  <si>
    <t>Bukowiec</t>
  </si>
  <si>
    <t>Bytoń</t>
  </si>
  <si>
    <t>Cekcyn</t>
  </si>
  <si>
    <t>Choceń</t>
  </si>
  <si>
    <t>Chodecz</t>
  </si>
  <si>
    <t>Chrostkowo</t>
  </si>
  <si>
    <t>Ciechocin</t>
  </si>
  <si>
    <t>Ciechocinek</t>
  </si>
  <si>
    <t>Czernikowo</t>
  </si>
  <si>
    <t>Dąbrowa</t>
  </si>
  <si>
    <t>Dąbrowa Biskupia</t>
  </si>
  <si>
    <t>Dąbrowa Chełmińska</t>
  </si>
  <si>
    <t>Dębowa Łąka</t>
  </si>
  <si>
    <t>Dobrcz</t>
  </si>
  <si>
    <t>Dobre</t>
  </si>
  <si>
    <t>Dobrzyń nad Wisłą</t>
  </si>
  <si>
    <t>Dragacz</t>
  </si>
  <si>
    <t>Drzycim</t>
  </si>
  <si>
    <t>Fabianki</t>
  </si>
  <si>
    <t>Gąsawa</t>
  </si>
  <si>
    <t>Gniewkowo</t>
  </si>
  <si>
    <t>Gostycyn</t>
  </si>
  <si>
    <t>Górzno</t>
  </si>
  <si>
    <t>Grudziądz</t>
  </si>
  <si>
    <t>Gruta</t>
  </si>
  <si>
    <t>Izbica Kujawska</t>
  </si>
  <si>
    <t>Jabłonowo Pomorskie</t>
  </si>
  <si>
    <t>Janikowo</t>
  </si>
  <si>
    <t>Janowiec Wielkopolski</t>
  </si>
  <si>
    <t>Jeziora Wielkie</t>
  </si>
  <si>
    <t>Jeżewo</t>
  </si>
  <si>
    <t>Kamień Krajeński</t>
  </si>
  <si>
    <t>Kcynia</t>
  </si>
  <si>
    <t>Kęsowo</t>
  </si>
  <si>
    <t>Kijewo Królewskie</t>
  </si>
  <si>
    <t>Kikół</t>
  </si>
  <si>
    <t>Koneck</t>
  </si>
  <si>
    <t>Koronowo</t>
  </si>
  <si>
    <t>Kowalewo Pomorskie</t>
  </si>
  <si>
    <t>Kruszwica</t>
  </si>
  <si>
    <t>Książki</t>
  </si>
  <si>
    <t>Lisewo</t>
  </si>
  <si>
    <t>Lniano</t>
  </si>
  <si>
    <t>Lubanie</t>
  </si>
  <si>
    <t>Lubicz</t>
  </si>
  <si>
    <t>Lubień Kujawski</t>
  </si>
  <si>
    <t>Lubiewo</t>
  </si>
  <si>
    <t>Lubraniec</t>
  </si>
  <si>
    <t>Łabiszyn</t>
  </si>
  <si>
    <t>Łasin</t>
  </si>
  <si>
    <t>Łubianka</t>
  </si>
  <si>
    <t>Łysomice</t>
  </si>
  <si>
    <t>M. Bydgoszcz</t>
  </si>
  <si>
    <t>M. Grudziądz</t>
  </si>
  <si>
    <t>M. Toruń</t>
  </si>
  <si>
    <t>M. Włocławek</t>
  </si>
  <si>
    <t>Mogilno</t>
  </si>
  <si>
    <t>Mrocza</t>
  </si>
  <si>
    <t>Nakło nad Notecią</t>
  </si>
  <si>
    <t>Nieszawa</t>
  </si>
  <si>
    <t>Nowa Wieś Wielka</t>
  </si>
  <si>
    <t>Nowe</t>
  </si>
  <si>
    <t>Obrowo</t>
  </si>
  <si>
    <t>Osie</t>
  </si>
  <si>
    <t>Osiek</t>
  </si>
  <si>
    <t>Osielsko</t>
  </si>
  <si>
    <t>Osięciny</t>
  </si>
  <si>
    <t>Pakość</t>
  </si>
  <si>
    <t>Papowo Biskupie</t>
  </si>
  <si>
    <t>Piotrków Kujawski</t>
  </si>
  <si>
    <t>Płużnica</t>
  </si>
  <si>
    <t>Pruszcz</t>
  </si>
  <si>
    <t>Raciążek</t>
  </si>
  <si>
    <t>Radomin</t>
  </si>
  <si>
    <t>Radzyń Chełmiński</t>
  </si>
  <si>
    <t>Rogowo</t>
  </si>
  <si>
    <t>Rogóźno</t>
  </si>
  <si>
    <t>Rojewo</t>
  </si>
  <si>
    <t>Sadki</t>
  </si>
  <si>
    <t>Sępólno Krajeńskie</t>
  </si>
  <si>
    <t>Sicienko</t>
  </si>
  <si>
    <t>Skępe</t>
  </si>
  <si>
    <t>Skrwilno</t>
  </si>
  <si>
    <t>Solec Kujawski</t>
  </si>
  <si>
    <t>Sośno</t>
  </si>
  <si>
    <t>Stolno</t>
  </si>
  <si>
    <t>Strzelno</t>
  </si>
  <si>
    <t>Szubin</t>
  </si>
  <si>
    <t>Śliwice</t>
  </si>
  <si>
    <t>Świecie</t>
  </si>
  <si>
    <t>Świecie nad Osą</t>
  </si>
  <si>
    <t>Świedziebnia</t>
  </si>
  <si>
    <t>Świekatowo</t>
  </si>
  <si>
    <t>Tłuchowo</t>
  </si>
  <si>
    <t>Topólka</t>
  </si>
  <si>
    <t>Tuchola</t>
  </si>
  <si>
    <t>Unisław</t>
  </si>
  <si>
    <t>Waganiec</t>
  </si>
  <si>
    <t>Warlubie</t>
  </si>
  <si>
    <t>Wąpielsk</t>
  </si>
  <si>
    <t>Wielgie</t>
  </si>
  <si>
    <t>Wielka Nieszawka</t>
  </si>
  <si>
    <t>Więcbork</t>
  </si>
  <si>
    <t>Włocławek</t>
  </si>
  <si>
    <t>Zakrzewo</t>
  </si>
  <si>
    <t>Zbiczno</t>
  </si>
  <si>
    <t>Zbójno</t>
  </si>
  <si>
    <t>Zławieś Wielka</t>
  </si>
  <si>
    <t>Złotniki Kujawskie</t>
  </si>
  <si>
    <t>Żnin</t>
  </si>
  <si>
    <t>…………….</t>
  </si>
  <si>
    <t>Brodnica -Gmina</t>
  </si>
  <si>
    <t>Brodnica - Miasto</t>
  </si>
  <si>
    <t>Chełmno - Gmina</t>
  </si>
  <si>
    <t>Chełmno - Miasto</t>
  </si>
  <si>
    <t>Chełmża - Gmina</t>
  </si>
  <si>
    <t>Chełmża - Miasto</t>
  </si>
  <si>
    <t>Golub-Dobrzyń - Miasto</t>
  </si>
  <si>
    <t>Golub-Dobrzyń - Gmina</t>
  </si>
  <si>
    <t>Inowrocław - Gmina</t>
  </si>
  <si>
    <t>Inowrocław Miasto</t>
  </si>
  <si>
    <t>Kowal - Gmina</t>
  </si>
  <si>
    <t>Kowal - Miasto</t>
  </si>
  <si>
    <t>Lipno - Gmina</t>
  </si>
  <si>
    <t>Lipno - Miasto</t>
  </si>
  <si>
    <t>Radziejów - Gmina</t>
  </si>
  <si>
    <t>Radziejów - Miasto</t>
  </si>
  <si>
    <t>Rogowo - pow. Żniński</t>
  </si>
  <si>
    <t>Rypin - Gmina</t>
  </si>
  <si>
    <t>Rypin - Miasto</t>
  </si>
  <si>
    <t>Wąbrzeźno - Gmina</t>
  </si>
  <si>
    <t>Wąbrzeźno - Miasto</t>
  </si>
  <si>
    <t>* ustawa z dnia 29 grudnia 2005 r. o ustanowieniu programu wieloletniego "Pomoc państwa w zakresie dożywiania" (Dz. U. Nr 267, poz. 2259, z późn. zm.)</t>
  </si>
  <si>
    <t>w tym</t>
  </si>
  <si>
    <t>którym dyrektor udzielił pomocy na podstawie 
art. 6 ustawy*</t>
  </si>
  <si>
    <t>całodzienne wyżywienie</t>
  </si>
  <si>
    <t>………………………</t>
  </si>
  <si>
    <t>Nazwa gminy</t>
  </si>
  <si>
    <t>…………………………………………………………
pieczęć i podpis wójta, burmistrza, prezydenta miasta lub osoby upoważnionej</t>
  </si>
  <si>
    <t>……………………………………………………………...
pieczęć i podpis wójta, burmistrza, prezydenta miasta lub osoby upoważnionej</t>
  </si>
  <si>
    <t>w których dyrektor udzielił pomocy 
na podstawie 
art. 6a ustawy*</t>
  </si>
  <si>
    <t>……………………………………………………
pieczęć i podpis wójta, burmistrza, prezydenta miasta lub osoby upoważnionej</t>
  </si>
  <si>
    <t>Tabela nr 1. Struktura jednostek systemu oświaty uczestniczących w programie w II połowie 2010 roku.</t>
  </si>
  <si>
    <t>Rodzaj placówki</t>
  </si>
  <si>
    <t xml:space="preserve">Tabela nr 2.  Liczba dzieci i młodzieży objętych programem w II połowie 2010 r. z podziałem na typy szkół oraz formy wydanych posiłków </t>
  </si>
  <si>
    <t>Liczba dzieci i młodzieży, którym wydano posiłek w formie:</t>
  </si>
  <si>
    <t>objętych Programem</t>
  </si>
  <si>
    <t>kolumna 2/1 %</t>
  </si>
  <si>
    <t>Tabela nr 3. Organizacja dożywiania w jednostkach systemu oświaty w II połowie 2010 roku.</t>
  </si>
  <si>
    <t>Liczba szkół i placówek objętych Programem, w których:</t>
  </si>
  <si>
    <t>przyrządzano
 i wydawano posiłki</t>
  </si>
  <si>
    <t>wydawano posiłki</t>
  </si>
  <si>
    <t>z powodu braku możliwości dożywiania, dowożono dzieci na posiłek</t>
  </si>
  <si>
    <t>utworzono nowy punkt dożywiania, gdzie: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</si>
</sst>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General"/>
  </numFmts>
  <fonts count="47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0"/>
      <name val="Arial CE"/>
      <family val="0"/>
    </font>
    <font>
      <u val="single"/>
      <sz val="9"/>
      <name val="Arial CE"/>
      <family val="0"/>
    </font>
    <font>
      <i/>
      <sz val="9"/>
      <name val="Arial CE"/>
      <family val="0"/>
    </font>
    <font>
      <sz val="9"/>
      <color indexed="8"/>
      <name val="Czcionka tekstu podstawowego"/>
      <family val="2"/>
    </font>
    <font>
      <u val="single"/>
      <sz val="10"/>
      <name val="Arial CE"/>
      <family val="0"/>
    </font>
    <font>
      <i/>
      <sz val="10"/>
      <name val="Arial CE"/>
      <family val="0"/>
    </font>
    <font>
      <b/>
      <sz val="11"/>
      <color indexed="10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8"/>
      <name val="Czcionka tekstu podstawowego1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color indexed="8"/>
      <name val="Czcionka tekstu podstawowego"/>
      <family val="0"/>
    </font>
    <font>
      <sz val="8"/>
      <name val="Tahoma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000000"/>
      <name val="Czcionka tekstu podstawowego1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1"/>
      <color rgb="FFFF0000"/>
      <name val="Czcionka tekstu podstawowego"/>
      <family val="0"/>
    </font>
    <font>
      <sz val="8"/>
      <color theme="1"/>
      <name val="Czcionka tekstu podstawowego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/>
      <right/>
      <top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dashDot"/>
    </border>
    <border>
      <left style="medium"/>
      <right style="thin"/>
      <top/>
      <bottom style="dashDot"/>
    </border>
    <border>
      <left/>
      <right/>
      <top/>
      <bottom style="dashDot"/>
    </border>
    <border>
      <left/>
      <right style="medium"/>
      <top/>
      <bottom style="dashDot"/>
    </border>
    <border>
      <left/>
      <right style="thin"/>
      <top/>
      <bottom style="dashDot"/>
    </border>
    <border>
      <left style="thin"/>
      <right style="thin"/>
      <top/>
      <bottom style="dashDot"/>
    </border>
    <border>
      <left style="medium"/>
      <right style="thin"/>
      <top style="dashDot"/>
      <bottom style="thin"/>
    </border>
    <border>
      <left/>
      <right/>
      <top style="dashDot"/>
      <bottom style="thin"/>
    </border>
    <border>
      <left/>
      <right style="medium"/>
      <top style="dashDot"/>
      <bottom style="thin"/>
    </border>
    <border>
      <left/>
      <right style="thin"/>
      <top style="dashDot"/>
      <bottom style="thin"/>
    </border>
    <border>
      <left style="thin"/>
      <right style="thin"/>
      <top style="dashDot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dashDot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>
        <color indexed="63"/>
      </top>
      <bottom style="thin"/>
    </border>
    <border>
      <left style="thin"/>
      <right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32" fillId="0" borderId="0">
      <alignment/>
      <protection/>
    </xf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9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vertical="center" wrapText="1"/>
    </xf>
    <xf numFmtId="0" fontId="0" fillId="0" borderId="18" xfId="0" applyBorder="1" applyAlignment="1" applyProtection="1">
      <alignment horizontal="center" vertical="center"/>
      <protection hidden="1" locked="0"/>
    </xf>
    <xf numFmtId="0" fontId="0" fillId="0" borderId="19" xfId="0" applyBorder="1" applyAlignment="1" applyProtection="1">
      <alignment horizontal="center" vertical="center"/>
      <protection hidden="1" locked="0"/>
    </xf>
    <xf numFmtId="0" fontId="2" fillId="0" borderId="18" xfId="0" applyFont="1" applyBorder="1" applyAlignment="1" applyProtection="1">
      <alignment horizontal="center" vertical="center"/>
      <protection hidden="1" locked="0"/>
    </xf>
    <xf numFmtId="0" fontId="2" fillId="0" borderId="20" xfId="0" applyFont="1" applyBorder="1" applyAlignment="1" applyProtection="1">
      <alignment horizontal="center" vertical="center"/>
      <protection hidden="1" locked="0"/>
    </xf>
    <xf numFmtId="0" fontId="0" fillId="0" borderId="21" xfId="0" applyBorder="1" applyAlignment="1" applyProtection="1">
      <alignment horizontal="center" vertical="center"/>
      <protection hidden="1" locked="0"/>
    </xf>
    <xf numFmtId="0" fontId="0" fillId="0" borderId="20" xfId="0" applyBorder="1" applyAlignment="1" applyProtection="1">
      <alignment horizontal="center" vertical="center"/>
      <protection hidden="1" locked="0"/>
    </xf>
    <xf numFmtId="0" fontId="0" fillId="0" borderId="22" xfId="0" applyBorder="1" applyAlignment="1" applyProtection="1">
      <alignment horizontal="center" vertical="center"/>
      <protection hidden="1" locked="0"/>
    </xf>
    <xf numFmtId="0" fontId="2" fillId="0" borderId="23" xfId="0" applyFont="1" applyBorder="1" applyAlignment="1">
      <alignment vertical="center" wrapText="1"/>
    </xf>
    <xf numFmtId="0" fontId="0" fillId="0" borderId="24" xfId="0" applyBorder="1" applyAlignment="1" applyProtection="1">
      <alignment horizontal="center" vertical="center"/>
      <protection hidden="1" locked="0"/>
    </xf>
    <xf numFmtId="0" fontId="0" fillId="0" borderId="25" xfId="0" applyBorder="1" applyAlignment="1" applyProtection="1">
      <alignment horizontal="center" vertical="center"/>
      <protection hidden="1" locked="0"/>
    </xf>
    <xf numFmtId="0" fontId="0" fillId="0" borderId="26" xfId="0" applyBorder="1" applyAlignment="1" applyProtection="1">
      <alignment horizontal="center" vertical="center"/>
      <protection hidden="1" locked="0"/>
    </xf>
    <xf numFmtId="0" fontId="0" fillId="0" borderId="27" xfId="0" applyBorder="1" applyAlignment="1" applyProtection="1">
      <alignment horizontal="center" vertical="center"/>
      <protection hidden="1" locked="0"/>
    </xf>
    <xf numFmtId="0" fontId="0" fillId="0" borderId="28" xfId="0" applyBorder="1" applyAlignment="1" applyProtection="1">
      <alignment horizontal="center" vertical="center"/>
      <protection hidden="1" locked="0"/>
    </xf>
    <xf numFmtId="0" fontId="0" fillId="0" borderId="29" xfId="0" applyBorder="1" applyAlignment="1" applyProtection="1">
      <alignment horizontal="center" vertical="center"/>
      <protection hidden="1" locked="0"/>
    </xf>
    <xf numFmtId="0" fontId="0" fillId="0" borderId="30" xfId="0" applyBorder="1" applyAlignment="1" applyProtection="1">
      <alignment horizontal="center" vertical="center"/>
      <protection hidden="1" locked="0"/>
    </xf>
    <xf numFmtId="0" fontId="0" fillId="0" borderId="31" xfId="0" applyBorder="1" applyAlignment="1" applyProtection="1">
      <alignment horizontal="center" vertical="center"/>
      <protection hidden="1" locked="0"/>
    </xf>
    <xf numFmtId="0" fontId="0" fillId="0" borderId="32" xfId="0" applyBorder="1" applyAlignment="1" applyProtection="1">
      <alignment horizontal="center" vertical="center"/>
      <protection hidden="1" locked="0"/>
    </xf>
    <xf numFmtId="0" fontId="0" fillId="0" borderId="33" xfId="0" applyBorder="1" applyAlignment="1" applyProtection="1">
      <alignment horizontal="center" vertical="center"/>
      <protection hidden="1" locked="0"/>
    </xf>
    <xf numFmtId="0" fontId="2" fillId="0" borderId="34" xfId="0" applyFont="1" applyBorder="1" applyAlignment="1">
      <alignment vertical="center" wrapText="1"/>
    </xf>
    <xf numFmtId="0" fontId="0" fillId="0" borderId="35" xfId="0" applyBorder="1" applyAlignment="1" applyProtection="1">
      <alignment horizontal="center" vertical="center"/>
      <protection hidden="1" locked="0"/>
    </xf>
    <xf numFmtId="0" fontId="0" fillId="0" borderId="36" xfId="0" applyBorder="1" applyAlignment="1" applyProtection="1">
      <alignment horizontal="center" vertical="center"/>
      <protection hidden="1" locked="0"/>
    </xf>
    <xf numFmtId="0" fontId="0" fillId="0" borderId="37" xfId="0" applyBorder="1" applyAlignment="1" applyProtection="1">
      <alignment horizontal="center" vertical="center"/>
      <protection hidden="1" locked="0"/>
    </xf>
    <xf numFmtId="0" fontId="0" fillId="0" borderId="38" xfId="0" applyBorder="1" applyAlignment="1" applyProtection="1">
      <alignment horizontal="center" vertical="center"/>
      <protection hidden="1" locked="0"/>
    </xf>
    <xf numFmtId="0" fontId="0" fillId="0" borderId="39" xfId="0" applyBorder="1" applyAlignment="1" applyProtection="1">
      <alignment horizontal="center" vertical="center"/>
      <protection hidden="1" locked="0"/>
    </xf>
    <xf numFmtId="0" fontId="2" fillId="0" borderId="40" xfId="0" applyFont="1" applyBorder="1" applyAlignment="1">
      <alignment vertical="center" wrapText="1"/>
    </xf>
    <xf numFmtId="0" fontId="0" fillId="0" borderId="41" xfId="0" applyBorder="1" applyAlignment="1" applyProtection="1">
      <alignment horizontal="center" vertical="center"/>
      <protection hidden="1" locked="0"/>
    </xf>
    <xf numFmtId="0" fontId="0" fillId="0" borderId="10" xfId="0" applyBorder="1" applyAlignment="1" applyProtection="1">
      <alignment horizontal="center" vertical="center"/>
      <protection hidden="1" locked="0"/>
    </xf>
    <xf numFmtId="0" fontId="0" fillId="0" borderId="42" xfId="0" applyBorder="1" applyAlignment="1" applyProtection="1">
      <alignment horizontal="center" vertical="center"/>
      <protection hidden="1" locked="0"/>
    </xf>
    <xf numFmtId="0" fontId="0" fillId="0" borderId="43" xfId="0" applyBorder="1" applyAlignment="1" applyProtection="1">
      <alignment horizontal="center" vertical="center"/>
      <protection hidden="1" locked="0"/>
    </xf>
    <xf numFmtId="0" fontId="0" fillId="0" borderId="44" xfId="0" applyBorder="1" applyAlignment="1" applyProtection="1">
      <alignment horizontal="center" vertical="center"/>
      <protection hidden="1" locked="0"/>
    </xf>
    <xf numFmtId="0" fontId="2" fillId="0" borderId="45" xfId="0" applyFont="1" applyFill="1" applyBorder="1" applyAlignment="1">
      <alignment vertical="center" wrapText="1"/>
    </xf>
    <xf numFmtId="0" fontId="0" fillId="0" borderId="46" xfId="0" applyBorder="1" applyAlignment="1" applyProtection="1">
      <alignment/>
      <protection hidden="1"/>
    </xf>
    <xf numFmtId="0" fontId="2" fillId="0" borderId="0" xfId="0" applyFont="1" applyFill="1" applyBorder="1" applyAlignment="1">
      <alignment vertical="center" wrapText="1"/>
    </xf>
    <xf numFmtId="0" fontId="0" fillId="0" borderId="0" xfId="0" applyAlignment="1">
      <alignment vertical="top"/>
    </xf>
    <xf numFmtId="0" fontId="0" fillId="0" borderId="47" xfId="0" applyBorder="1" applyAlignment="1" applyProtection="1">
      <alignment horizontal="center" vertical="center"/>
      <protection hidden="1" locked="0"/>
    </xf>
    <xf numFmtId="0" fontId="0" fillId="0" borderId="48" xfId="0" applyBorder="1" applyAlignment="1" applyProtection="1">
      <alignment horizontal="center" vertical="center"/>
      <protection hidden="1" locked="0"/>
    </xf>
    <xf numFmtId="0" fontId="2" fillId="0" borderId="49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10" fontId="0" fillId="0" borderId="48" xfId="0" applyNumberFormat="1" applyBorder="1" applyAlignment="1">
      <alignment horizontal="center" vertical="center"/>
    </xf>
    <xf numFmtId="0" fontId="0" fillId="0" borderId="0" xfId="0" applyAlignment="1" applyProtection="1">
      <alignment/>
      <protection hidden="1" locked="0"/>
    </xf>
    <xf numFmtId="0" fontId="2" fillId="0" borderId="4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left" vertical="center"/>
    </xf>
    <xf numFmtId="0" fontId="2" fillId="0" borderId="53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" fillId="0" borderId="54" xfId="0" applyFont="1" applyBorder="1" applyAlignment="1">
      <alignment horizontal="center" vertical="center" wrapText="1"/>
    </xf>
    <xf numFmtId="0" fontId="0" fillId="0" borderId="55" xfId="0" applyBorder="1" applyAlignment="1" applyProtection="1">
      <alignment horizontal="center" vertical="center"/>
      <protection hidden="1" locked="0"/>
    </xf>
    <xf numFmtId="0" fontId="0" fillId="0" borderId="56" xfId="0" applyBorder="1" applyAlignment="1" applyProtection="1">
      <alignment horizontal="center" vertical="center"/>
      <protection hidden="1" locked="0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0" fontId="0" fillId="0" borderId="16" xfId="0" applyNumberFormat="1" applyBorder="1" applyAlignment="1">
      <alignment horizontal="center" vertical="center"/>
    </xf>
    <xf numFmtId="0" fontId="0" fillId="0" borderId="57" xfId="0" applyNumberFormat="1" applyBorder="1" applyAlignment="1">
      <alignment horizontal="center" vertical="center"/>
    </xf>
    <xf numFmtId="0" fontId="0" fillId="0" borderId="58" xfId="0" applyNumberFormat="1" applyBorder="1" applyAlignment="1" applyProtection="1">
      <alignment horizontal="center" vertical="center"/>
      <protection locked="0"/>
    </xf>
    <xf numFmtId="0" fontId="0" fillId="0" borderId="59" xfId="0" applyNumberFormat="1" applyBorder="1" applyAlignment="1" applyProtection="1">
      <alignment horizontal="center" vertical="center"/>
      <protection locked="0"/>
    </xf>
    <xf numFmtId="0" fontId="0" fillId="0" borderId="60" xfId="0" applyNumberFormat="1" applyBorder="1" applyAlignment="1" applyProtection="1">
      <alignment horizontal="center" vertical="center"/>
      <protection locked="0"/>
    </xf>
    <xf numFmtId="0" fontId="8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0" fontId="0" fillId="0" borderId="45" xfId="0" applyBorder="1" applyAlignment="1" applyProtection="1">
      <alignment/>
      <protection hidden="1"/>
    </xf>
    <xf numFmtId="0" fontId="2" fillId="0" borderId="46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2" fillId="0" borderId="45" xfId="0" applyNumberFormat="1" applyFont="1" applyBorder="1" applyAlignment="1">
      <alignment horizontal="center" vertical="center" wrapText="1"/>
    </xf>
    <xf numFmtId="0" fontId="2" fillId="0" borderId="45" xfId="0" applyNumberFormat="1" applyFont="1" applyBorder="1" applyAlignment="1">
      <alignment horizontal="center" vertical="center"/>
    </xf>
    <xf numFmtId="0" fontId="2" fillId="0" borderId="61" xfId="0" applyNumberFormat="1" applyFont="1" applyBorder="1" applyAlignment="1">
      <alignment horizontal="left" vertical="center" wrapText="1"/>
    </xf>
    <xf numFmtId="0" fontId="2" fillId="0" borderId="61" xfId="0" applyNumberFormat="1" applyFont="1" applyBorder="1" applyAlignment="1">
      <alignment horizontal="center" vertical="center"/>
    </xf>
    <xf numFmtId="0" fontId="0" fillId="0" borderId="18" xfId="0" applyNumberFormat="1" applyBorder="1" applyAlignment="1" applyProtection="1">
      <alignment horizontal="center" vertical="center"/>
      <protection hidden="1" locked="0"/>
    </xf>
    <xf numFmtId="0" fontId="0" fillId="0" borderId="17" xfId="0" applyNumberFormat="1" applyBorder="1" applyAlignment="1">
      <alignment horizontal="center" vertical="center"/>
    </xf>
    <xf numFmtId="0" fontId="45" fillId="0" borderId="0" xfId="0" applyNumberFormat="1" applyFont="1" applyAlignment="1">
      <alignment/>
    </xf>
    <xf numFmtId="0" fontId="2" fillId="0" borderId="34" xfId="0" applyNumberFormat="1" applyFont="1" applyBorder="1" applyAlignment="1">
      <alignment horizontal="left" vertical="center" wrapText="1"/>
    </xf>
    <xf numFmtId="0" fontId="2" fillId="0" borderId="34" xfId="0" applyNumberFormat="1" applyFont="1" applyBorder="1" applyAlignment="1">
      <alignment horizontal="center" vertical="center"/>
    </xf>
    <xf numFmtId="0" fontId="2" fillId="0" borderId="38" xfId="0" applyNumberFormat="1" applyFont="1" applyBorder="1" applyAlignment="1">
      <alignment horizontal="center" vertical="center"/>
    </xf>
    <xf numFmtId="0" fontId="2" fillId="0" borderId="37" xfId="0" applyNumberFormat="1" applyFont="1" applyBorder="1" applyAlignment="1">
      <alignment horizontal="left" vertical="center" wrapText="1"/>
    </xf>
    <xf numFmtId="0" fontId="2" fillId="0" borderId="62" xfId="0" applyNumberFormat="1" applyFont="1" applyBorder="1" applyAlignment="1">
      <alignment horizontal="left" vertical="center" wrapText="1"/>
    </xf>
    <xf numFmtId="0" fontId="2" fillId="0" borderId="62" xfId="0" applyNumberFormat="1" applyFont="1" applyBorder="1" applyAlignment="1">
      <alignment horizontal="center" vertical="center"/>
    </xf>
    <xf numFmtId="0" fontId="2" fillId="0" borderId="63" xfId="0" applyNumberFormat="1" applyFont="1" applyBorder="1" applyAlignment="1">
      <alignment horizontal="center" vertical="center"/>
    </xf>
    <xf numFmtId="0" fontId="2" fillId="0" borderId="45" xfId="0" applyNumberFormat="1" applyFont="1" applyBorder="1" applyAlignment="1">
      <alignment horizontal="left" vertical="center" wrapText="1"/>
    </xf>
    <xf numFmtId="0" fontId="0" fillId="0" borderId="46" xfId="0" applyNumberFormat="1" applyBorder="1" applyAlignment="1">
      <alignment horizontal="center" vertical="center"/>
    </xf>
    <xf numFmtId="0" fontId="0" fillId="0" borderId="45" xfId="0" applyNumberFormat="1" applyBorder="1" applyAlignment="1">
      <alignment horizontal="center" vertical="center"/>
    </xf>
    <xf numFmtId="0" fontId="2" fillId="0" borderId="0" xfId="0" applyNumberFormat="1" applyFont="1" applyBorder="1" applyAlignment="1">
      <alignment horizontal="left" vertical="center" wrapText="1"/>
    </xf>
    <xf numFmtId="0" fontId="2" fillId="0" borderId="0" xfId="0" applyNumberFormat="1" applyFont="1" applyBorder="1" applyAlignment="1">
      <alignment horizontal="center" vertical="center"/>
    </xf>
    <xf numFmtId="0" fontId="0" fillId="0" borderId="0" xfId="0" applyNumberFormat="1" applyBorder="1" applyAlignment="1">
      <alignment/>
    </xf>
    <xf numFmtId="0" fontId="2" fillId="0" borderId="0" xfId="0" applyNumberFormat="1" applyFont="1" applyFill="1" applyBorder="1" applyAlignment="1">
      <alignment horizontal="left" vertical="center" wrapText="1"/>
    </xf>
    <xf numFmtId="0" fontId="6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0" fontId="0" fillId="0" borderId="64" xfId="0" applyNumberFormat="1" applyBorder="1" applyAlignment="1" applyProtection="1">
      <alignment horizontal="center" vertical="center"/>
      <protection hidden="1" locked="0"/>
    </xf>
    <xf numFmtId="0" fontId="0" fillId="0" borderId="22" xfId="0" applyNumberFormat="1" applyBorder="1" applyAlignment="1" applyProtection="1">
      <alignment horizontal="center" vertical="center"/>
      <protection hidden="1" locked="0"/>
    </xf>
    <xf numFmtId="0" fontId="0" fillId="0" borderId="21" xfId="0" applyNumberFormat="1" applyBorder="1" applyAlignment="1" applyProtection="1">
      <alignment horizontal="center" vertical="center"/>
      <protection hidden="1" locked="0"/>
    </xf>
    <xf numFmtId="0" fontId="0" fillId="0" borderId="19" xfId="0" applyNumberFormat="1" applyBorder="1" applyAlignment="1" applyProtection="1">
      <alignment horizontal="center" vertical="center"/>
      <protection hidden="1" locked="0"/>
    </xf>
    <xf numFmtId="0" fontId="0" fillId="0" borderId="35" xfId="0" applyNumberFormat="1" applyBorder="1" applyAlignment="1" applyProtection="1">
      <alignment horizontal="center" vertical="center"/>
      <protection hidden="1" locked="0"/>
    </xf>
    <xf numFmtId="0" fontId="0" fillId="0" borderId="65" xfId="0" applyNumberFormat="1" applyBorder="1" applyAlignment="1" applyProtection="1">
      <alignment horizontal="center" vertical="center"/>
      <protection hidden="1" locked="0"/>
    </xf>
    <xf numFmtId="0" fontId="0" fillId="0" borderId="39" xfId="0" applyNumberFormat="1" applyBorder="1" applyAlignment="1" applyProtection="1">
      <alignment horizontal="center" vertical="center"/>
      <protection hidden="1" locked="0"/>
    </xf>
    <xf numFmtId="0" fontId="0" fillId="0" borderId="36" xfId="0" applyNumberFormat="1" applyBorder="1" applyAlignment="1" applyProtection="1">
      <alignment horizontal="center" vertical="center"/>
      <protection hidden="1" locked="0"/>
    </xf>
    <xf numFmtId="0" fontId="0" fillId="0" borderId="34" xfId="0" applyNumberFormat="1" applyBorder="1" applyAlignment="1">
      <alignment horizontal="center" vertical="center"/>
    </xf>
    <xf numFmtId="0" fontId="0" fillId="0" borderId="66" xfId="0" applyNumberFormat="1" applyBorder="1" applyAlignment="1" applyProtection="1">
      <alignment horizontal="center" vertical="center"/>
      <protection hidden="1" locked="0"/>
    </xf>
    <xf numFmtId="0" fontId="0" fillId="0" borderId="67" xfId="0" applyNumberFormat="1" applyBorder="1" applyAlignment="1" applyProtection="1">
      <alignment horizontal="center" vertical="center"/>
      <protection hidden="1" locked="0"/>
    </xf>
    <xf numFmtId="0" fontId="0" fillId="0" borderId="56" xfId="0" applyNumberFormat="1" applyBorder="1" applyAlignment="1" applyProtection="1">
      <alignment horizontal="center" vertical="center"/>
      <protection hidden="1" locked="0"/>
    </xf>
    <xf numFmtId="0" fontId="0" fillId="0" borderId="68" xfId="0" applyNumberFormat="1" applyBorder="1" applyAlignment="1" applyProtection="1">
      <alignment horizontal="center" vertical="center"/>
      <protection hidden="1" locked="0"/>
    </xf>
    <xf numFmtId="0" fontId="0" fillId="0" borderId="0" xfId="0" applyNumberFormat="1" applyBorder="1" applyAlignment="1" applyProtection="1">
      <alignment horizontal="center" vertical="center"/>
      <protection hidden="1" locked="0"/>
    </xf>
    <xf numFmtId="0" fontId="46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2" fillId="0" borderId="69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53" xfId="0" applyFont="1" applyBorder="1" applyAlignment="1">
      <alignment horizontal="center"/>
    </xf>
    <xf numFmtId="0" fontId="2" fillId="0" borderId="7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69" xfId="0" applyFont="1" applyBorder="1" applyAlignment="1">
      <alignment horizontal="center" wrapText="1"/>
    </xf>
    <xf numFmtId="0" fontId="2" fillId="0" borderId="40" xfId="0" applyFont="1" applyBorder="1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0" fontId="0" fillId="0" borderId="10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2" fillId="0" borderId="69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7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7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71" xfId="0" applyNumberFormat="1" applyFont="1" applyBorder="1" applyAlignment="1">
      <alignment horizontal="center" vertical="center"/>
    </xf>
    <xf numFmtId="0" fontId="2" fillId="0" borderId="72" xfId="0" applyNumberFormat="1" applyFont="1" applyBorder="1" applyAlignment="1">
      <alignment horizontal="center" vertical="center"/>
    </xf>
    <xf numFmtId="0" fontId="2" fillId="0" borderId="53" xfId="0" applyNumberFormat="1" applyFont="1" applyBorder="1" applyAlignment="1">
      <alignment horizontal="center" vertical="center"/>
    </xf>
    <xf numFmtId="0" fontId="2" fillId="0" borderId="73" xfId="0" applyNumberFormat="1" applyFont="1" applyBorder="1" applyAlignment="1">
      <alignment horizontal="center" vertical="center"/>
    </xf>
    <xf numFmtId="0" fontId="2" fillId="0" borderId="70" xfId="0" applyNumberFormat="1" applyFont="1" applyBorder="1" applyAlignment="1">
      <alignment horizontal="center" vertical="center"/>
    </xf>
    <xf numFmtId="0" fontId="2" fillId="0" borderId="42" xfId="0" applyNumberFormat="1" applyFont="1" applyBorder="1" applyAlignment="1">
      <alignment horizontal="center" vertical="center"/>
    </xf>
    <xf numFmtId="0" fontId="46" fillId="0" borderId="0" xfId="0" applyNumberFormat="1" applyFont="1" applyAlignment="1">
      <alignment horizontal="left" vertical="top"/>
    </xf>
    <xf numFmtId="0" fontId="0" fillId="0" borderId="0" xfId="0" applyNumberFormat="1" applyAlignment="1">
      <alignment horizontal="left" vertical="top"/>
    </xf>
    <xf numFmtId="0" fontId="5" fillId="0" borderId="0" xfId="0" applyNumberFormat="1" applyFont="1" applyAlignment="1">
      <alignment vertical="center" wrapText="1"/>
    </xf>
    <xf numFmtId="0" fontId="5" fillId="0" borderId="0" xfId="0" applyNumberFormat="1" applyFont="1" applyAlignment="1">
      <alignment vertical="center"/>
    </xf>
    <xf numFmtId="0" fontId="2" fillId="0" borderId="46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0" fontId="2" fillId="0" borderId="46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0" fillId="0" borderId="0" xfId="0" applyNumberFormat="1" applyAlignment="1" applyProtection="1">
      <alignment horizontal="center"/>
      <protection locked="0"/>
    </xf>
    <xf numFmtId="0" fontId="2" fillId="0" borderId="61" xfId="0" applyNumberFormat="1" applyFont="1" applyBorder="1" applyAlignment="1">
      <alignment horizontal="center" vertical="center" wrapText="1"/>
    </xf>
    <xf numFmtId="0" fontId="2" fillId="0" borderId="62" xfId="0" applyNumberFormat="1" applyFont="1" applyBorder="1" applyAlignment="1">
      <alignment horizontal="center" vertical="center" wrapText="1"/>
    </xf>
    <xf numFmtId="0" fontId="2" fillId="0" borderId="74" xfId="0" applyNumberFormat="1" applyFont="1" applyBorder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 wrapText="1"/>
    </xf>
    <xf numFmtId="0" fontId="2" fillId="0" borderId="69" xfId="0" applyNumberFormat="1" applyFont="1" applyBorder="1" applyAlignment="1">
      <alignment horizontal="center" vertical="center" wrapText="1"/>
    </xf>
    <xf numFmtId="0" fontId="2" fillId="0" borderId="4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0" fillId="0" borderId="0" xfId="0" applyAlignment="1" applyProtection="1">
      <alignment horizontal="center"/>
      <protection locked="0"/>
    </xf>
    <xf numFmtId="0" fontId="2" fillId="0" borderId="69" xfId="0" applyFont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 wrapText="1"/>
    </xf>
    <xf numFmtId="0" fontId="0" fillId="0" borderId="40" xfId="0" applyBorder="1" applyAlignment="1">
      <alignment vertical="center" wrapText="1"/>
    </xf>
    <xf numFmtId="0" fontId="2" fillId="0" borderId="4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7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7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72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75" xfId="0" applyFont="1" applyBorder="1" applyAlignment="1">
      <alignment horizontal="center" vertical="center" wrapText="1"/>
    </xf>
    <xf numFmtId="0" fontId="2" fillId="0" borderId="76" xfId="0" applyFont="1" applyBorder="1" applyAlignment="1">
      <alignment horizontal="center" vertical="center" wrapText="1"/>
    </xf>
    <xf numFmtId="0" fontId="2" fillId="0" borderId="77" xfId="0" applyFont="1" applyBorder="1" applyAlignment="1">
      <alignment horizontal="center" vertical="center" wrapText="1"/>
    </xf>
    <xf numFmtId="0" fontId="2" fillId="0" borderId="78" xfId="0" applyFont="1" applyBorder="1" applyAlignment="1">
      <alignment horizontal="center" vertical="center" wrapText="1"/>
    </xf>
    <xf numFmtId="0" fontId="2" fillId="0" borderId="79" xfId="0" applyFont="1" applyBorder="1" applyAlignment="1">
      <alignment horizontal="center" vertical="center" wrapText="1"/>
    </xf>
    <xf numFmtId="0" fontId="2" fillId="0" borderId="80" xfId="0" applyFont="1" applyBorder="1" applyAlignment="1">
      <alignment horizontal="center" vertical="center" wrapText="1"/>
    </xf>
    <xf numFmtId="10" fontId="0" fillId="0" borderId="22" xfId="0" applyNumberFormat="1" applyBorder="1" applyAlignment="1">
      <alignment horizontal="center" vertical="center"/>
    </xf>
    <xf numFmtId="10" fontId="0" fillId="0" borderId="45" xfId="0" applyNumberFormat="1" applyBorder="1" applyAlignment="1">
      <alignment horizontal="center" vertical="center"/>
    </xf>
    <xf numFmtId="10" fontId="0" fillId="0" borderId="68" xfId="0" applyNumberFormat="1" applyBorder="1" applyAlignment="1">
      <alignment horizontal="center" vertic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zoomScale="80" zoomScaleNormal="80" zoomScaleSheetLayoutView="100" workbookViewId="0" topLeftCell="A1">
      <selection activeCell="H10" sqref="H10:H15"/>
    </sheetView>
  </sheetViews>
  <sheetFormatPr defaultColWidth="8.796875" defaultRowHeight="14.25"/>
  <cols>
    <col min="2" max="2" width="22.5" style="0" customWidth="1"/>
    <col min="3" max="3" width="13" style="0" customWidth="1"/>
    <col min="4" max="4" width="12.09765625" style="0" customWidth="1"/>
    <col min="6" max="6" width="12.3984375" style="0" customWidth="1"/>
    <col min="7" max="7" width="12.8984375" style="0" customWidth="1"/>
    <col min="8" max="8" width="12.5" style="0" customWidth="1"/>
    <col min="9" max="9" width="17.69921875" style="2" customWidth="1"/>
  </cols>
  <sheetData>
    <row r="1" spans="1:8" ht="14.25">
      <c r="A1" s="2"/>
      <c r="B1" s="2"/>
      <c r="C1" s="2"/>
      <c r="D1" s="2"/>
      <c r="E1" s="2"/>
      <c r="F1" s="2"/>
      <c r="G1" s="2"/>
      <c r="H1" s="2"/>
    </row>
    <row r="2" spans="1:8" ht="14.25">
      <c r="A2" s="2"/>
      <c r="B2" s="3" t="s">
        <v>187</v>
      </c>
      <c r="C2" s="2"/>
      <c r="D2" s="2"/>
      <c r="E2" s="2"/>
      <c r="F2" s="2"/>
      <c r="G2" s="2"/>
      <c r="H2" s="2"/>
    </row>
    <row r="3" s="2" customFormat="1" ht="14.25">
      <c r="B3" s="3"/>
    </row>
    <row r="4" spans="1:9" ht="15" thickBot="1">
      <c r="A4" s="2"/>
      <c r="B4" s="134" t="s">
        <v>192</v>
      </c>
      <c r="C4" s="135"/>
      <c r="D4" s="135"/>
      <c r="E4" s="135"/>
      <c r="F4" s="135"/>
      <c r="G4" s="135"/>
      <c r="H4" s="135"/>
      <c r="I4" s="65"/>
    </row>
    <row r="5" spans="2:9" s="2" customFormat="1" ht="15" thickBot="1">
      <c r="B5" s="136" t="s">
        <v>193</v>
      </c>
      <c r="C5" s="141" t="s">
        <v>0</v>
      </c>
      <c r="D5" s="142"/>
      <c r="E5" s="142"/>
      <c r="F5" s="142"/>
      <c r="G5" s="142"/>
      <c r="H5" s="142"/>
      <c r="I5" s="143"/>
    </row>
    <row r="6" spans="2:9" s="2" customFormat="1" ht="15" thickBot="1">
      <c r="B6" s="137"/>
      <c r="C6" s="139" t="s">
        <v>1</v>
      </c>
      <c r="D6" s="140"/>
      <c r="E6" s="139" t="s">
        <v>2</v>
      </c>
      <c r="F6" s="144"/>
      <c r="G6" s="144"/>
      <c r="H6" s="144"/>
      <c r="I6" s="140"/>
    </row>
    <row r="7" spans="2:9" s="2" customFormat="1" ht="14.25">
      <c r="B7" s="137"/>
      <c r="C7" s="127" t="s">
        <v>3</v>
      </c>
      <c r="D7" s="125" t="s">
        <v>4</v>
      </c>
      <c r="E7" s="127" t="s">
        <v>3</v>
      </c>
      <c r="F7" s="125" t="s">
        <v>5</v>
      </c>
      <c r="G7" s="129" t="s">
        <v>4</v>
      </c>
      <c r="H7" s="125" t="s">
        <v>6</v>
      </c>
      <c r="I7" s="131" t="s">
        <v>190</v>
      </c>
    </row>
    <row r="8" spans="2:9" s="2" customFormat="1" ht="42.75" customHeight="1" thickBot="1">
      <c r="B8" s="137"/>
      <c r="C8" s="128"/>
      <c r="D8" s="126"/>
      <c r="E8" s="128"/>
      <c r="F8" s="126"/>
      <c r="G8" s="130"/>
      <c r="H8" s="126"/>
      <c r="I8" s="132"/>
    </row>
    <row r="9" spans="2:9" s="2" customFormat="1" ht="15" thickBot="1">
      <c r="B9" s="138"/>
      <c r="C9" s="64">
        <v>1</v>
      </c>
      <c r="D9" s="67">
        <v>2</v>
      </c>
      <c r="E9" s="66">
        <v>3</v>
      </c>
      <c r="F9" s="67">
        <v>4</v>
      </c>
      <c r="G9" s="64">
        <v>5</v>
      </c>
      <c r="H9" s="67">
        <v>6</v>
      </c>
      <c r="I9" s="67">
        <v>7</v>
      </c>
    </row>
    <row r="10" spans="2:10" s="2" customFormat="1" ht="15.75" thickBot="1">
      <c r="B10" s="57" t="s">
        <v>7</v>
      </c>
      <c r="C10" s="55"/>
      <c r="D10" s="56"/>
      <c r="E10" s="56"/>
      <c r="F10" s="61">
        <f>IF(C10=0,0,(E10/C10))</f>
        <v>0</v>
      </c>
      <c r="G10" s="56"/>
      <c r="H10" s="73">
        <f>IF(D10=0,0,(G10/D10))</f>
        <v>0</v>
      </c>
      <c r="I10" s="75"/>
      <c r="J10" s="78">
        <f>IF(OR(D10&gt;C10,G10&gt;E10,E10&gt;C10,G10&gt;D10),"BŁĄD","")</f>
      </c>
    </row>
    <row r="11" spans="2:10" s="2" customFormat="1" ht="15.75" thickBot="1">
      <c r="B11" s="58" t="s">
        <v>8</v>
      </c>
      <c r="C11" s="40"/>
      <c r="D11" s="44"/>
      <c r="E11" s="44"/>
      <c r="F11" s="61">
        <f>IF(C11=0,0,(E11/C11))</f>
        <v>0</v>
      </c>
      <c r="G11" s="44"/>
      <c r="H11" s="73">
        <f>IF(D11=0,0,(G11/D11))</f>
        <v>0</v>
      </c>
      <c r="I11" s="76"/>
      <c r="J11" s="78">
        <f>IF(OR(D11&gt;C11,G11&gt;E11,E11&gt;C11,G11&gt;D11,C12&gt;C11,E12&gt;E11),"BŁĄD","")</f>
      </c>
    </row>
    <row r="12" spans="2:10" s="2" customFormat="1" ht="26.25" thickBot="1">
      <c r="B12" s="59" t="s">
        <v>9</v>
      </c>
      <c r="C12" s="40"/>
      <c r="D12" s="44"/>
      <c r="E12" s="44"/>
      <c r="F12" s="61">
        <f>IF(C12=0,0,(E12/C12))</f>
        <v>0</v>
      </c>
      <c r="G12" s="44"/>
      <c r="H12" s="73">
        <f>IF(D12=0,0,(G12/D12))</f>
        <v>0</v>
      </c>
      <c r="I12" s="76"/>
      <c r="J12" s="78">
        <f>IF(OR(D12&gt;C12,G12&gt;E12,E12&gt;C12,G12&gt;D12),"BŁĄD","")</f>
      </c>
    </row>
    <row r="13" spans="2:10" s="2" customFormat="1" ht="15.75" thickBot="1">
      <c r="B13" s="60" t="s">
        <v>10</v>
      </c>
      <c r="C13" s="40"/>
      <c r="D13" s="44"/>
      <c r="E13" s="44"/>
      <c r="F13" s="61">
        <f>IF(C13=0,0,(E13/C13))</f>
        <v>0</v>
      </c>
      <c r="G13" s="44"/>
      <c r="H13" s="73">
        <f>IF(D13=0,0,(G13/D13))</f>
        <v>0</v>
      </c>
      <c r="I13" s="76"/>
      <c r="J13" s="78">
        <f>IF(OR(D13&gt;C13,G13&gt;E13,E13&gt;C13,G13&gt;D13),"BŁĄD","")</f>
      </c>
    </row>
    <row r="14" spans="2:10" s="2" customFormat="1" ht="15.75" thickBot="1">
      <c r="B14" s="68" t="s">
        <v>11</v>
      </c>
      <c r="C14" s="69"/>
      <c r="D14" s="70"/>
      <c r="E14" s="70"/>
      <c r="F14" s="61">
        <f>IF(C14=0,0,(E14/C14))</f>
        <v>0</v>
      </c>
      <c r="G14" s="70"/>
      <c r="H14" s="73">
        <f>IF(D14=0,0,(G14/D14))</f>
        <v>0</v>
      </c>
      <c r="I14" s="77"/>
      <c r="J14" s="78">
        <f>IF(OR(D14&gt;C14,G14&gt;E14,E14&gt;C14,G14&gt;D14),"BŁĄD","")</f>
      </c>
    </row>
    <row r="15" spans="2:10" s="2" customFormat="1" ht="15.75" thickBot="1">
      <c r="B15" s="63" t="s">
        <v>3</v>
      </c>
      <c r="C15" s="71">
        <f>SUM(C13:C14,C10:C11)</f>
        <v>0</v>
      </c>
      <c r="D15" s="72">
        <f>SUM(D13:D14,D10:D11)</f>
        <v>0</v>
      </c>
      <c r="E15" s="72">
        <f>SUM(E13:E14,E10:E11)</f>
        <v>0</v>
      </c>
      <c r="F15" s="61">
        <f>IF(C15=0,0,(E15/C15))</f>
        <v>0</v>
      </c>
      <c r="G15" s="72">
        <f>SUM(G13:G14,G10:G11)</f>
        <v>0</v>
      </c>
      <c r="H15" s="73">
        <f>IF(D15=0,0,(G15/D15))</f>
        <v>0</v>
      </c>
      <c r="I15" s="74">
        <f>SUM(I10:I11,I13:I14)</f>
        <v>0</v>
      </c>
      <c r="J15" s="78">
        <f>IF(OR(D15&gt;C15,G15&gt;E15,E15&gt;C15,G15&gt;D15),"BŁĄD","")</f>
      </c>
    </row>
    <row r="16" spans="1:8" ht="14.25">
      <c r="A16" s="2"/>
      <c r="B16" s="6"/>
      <c r="C16" s="2"/>
      <c r="D16" s="2"/>
      <c r="E16" s="2"/>
      <c r="F16" s="2"/>
      <c r="G16" s="2"/>
      <c r="H16" s="2"/>
    </row>
    <row r="19" ht="14.25">
      <c r="F19" s="1"/>
    </row>
    <row r="20" spans="2:10" ht="30.75" customHeight="1">
      <c r="B20" s="2"/>
      <c r="C20" s="2"/>
      <c r="D20" s="2"/>
      <c r="E20" s="133" t="s">
        <v>189</v>
      </c>
      <c r="F20" s="133"/>
      <c r="G20" s="133"/>
      <c r="H20" s="133"/>
      <c r="I20" s="133"/>
      <c r="J20" s="133"/>
    </row>
    <row r="22" spans="2:8" ht="14.25">
      <c r="B22" s="7" t="s">
        <v>12</v>
      </c>
      <c r="C22" s="2"/>
      <c r="D22" s="2"/>
      <c r="E22" s="2"/>
      <c r="F22" s="2"/>
      <c r="G22" s="2"/>
      <c r="H22" s="2"/>
    </row>
    <row r="23" spans="2:8" ht="14.25">
      <c r="B23" s="8" t="s">
        <v>13</v>
      </c>
      <c r="C23" s="62" t="s">
        <v>160</v>
      </c>
      <c r="D23" s="2"/>
      <c r="E23" s="2"/>
      <c r="F23" s="2"/>
      <c r="G23" s="2"/>
      <c r="H23" s="2"/>
    </row>
    <row r="24" spans="2:8" ht="14.25">
      <c r="B24" s="8" t="s">
        <v>14</v>
      </c>
      <c r="C24" s="62" t="s">
        <v>160</v>
      </c>
      <c r="D24" s="2"/>
      <c r="E24" s="2"/>
      <c r="F24" s="2"/>
      <c r="G24" s="2"/>
      <c r="H24" s="2"/>
    </row>
    <row r="25" spans="2:8" ht="14.25">
      <c r="B25" s="8" t="s">
        <v>15</v>
      </c>
      <c r="C25" s="62" t="s">
        <v>160</v>
      </c>
      <c r="D25" s="2"/>
      <c r="E25" s="2"/>
      <c r="F25" s="2"/>
      <c r="G25" s="2"/>
      <c r="H25" s="2"/>
    </row>
    <row r="26" spans="1:10" ht="14.25">
      <c r="A26" s="123" t="s">
        <v>182</v>
      </c>
      <c r="B26" s="124"/>
      <c r="C26" s="124"/>
      <c r="D26" s="124"/>
      <c r="E26" s="124"/>
      <c r="F26" s="124"/>
      <c r="G26" s="124"/>
      <c r="H26" s="124"/>
      <c r="I26" s="124"/>
      <c r="J26" s="124"/>
    </row>
  </sheetData>
  <sheetProtection password="D8AB" sheet="1"/>
  <mergeCells count="14">
    <mergeCell ref="B4:H4"/>
    <mergeCell ref="B5:B9"/>
    <mergeCell ref="C6:D6"/>
    <mergeCell ref="C5:I5"/>
    <mergeCell ref="E6:I6"/>
    <mergeCell ref="C7:C8"/>
    <mergeCell ref="A26:J26"/>
    <mergeCell ref="D7:D8"/>
    <mergeCell ref="E7:E8"/>
    <mergeCell ref="F7:F8"/>
    <mergeCell ref="G7:G8"/>
    <mergeCell ref="H7:H8"/>
    <mergeCell ref="I7:I8"/>
    <mergeCell ref="E20:J20"/>
  </mergeCells>
  <printOptions/>
  <pageMargins left="0.7" right="0.7" top="0.75" bottom="0.75" header="0.3" footer="0.3"/>
  <pageSetup horizontalDpi="600" verticalDpi="600" orientation="landscape" paperSize="9" scale="66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9"/>
  <sheetViews>
    <sheetView zoomScale="80" zoomScaleNormal="80" zoomScaleSheetLayoutView="100" zoomScalePageLayoutView="0" workbookViewId="0" topLeftCell="A1">
      <selection activeCell="F14" sqref="F14"/>
    </sheetView>
  </sheetViews>
  <sheetFormatPr defaultColWidth="8.796875" defaultRowHeight="14.25"/>
  <cols>
    <col min="1" max="1" width="25.59765625" style="0" customWidth="1"/>
    <col min="2" max="3" width="9.09765625" style="0" bestFit="1" customWidth="1"/>
    <col min="4" max="4" width="12.19921875" style="0" customWidth="1"/>
    <col min="5" max="5" width="15.09765625" style="2" customWidth="1"/>
    <col min="6" max="6" width="10.3984375" style="0" bestFit="1" customWidth="1"/>
    <col min="7" max="7" width="12.09765625" style="0" customWidth="1"/>
    <col min="8" max="8" width="9.09765625" style="0" bestFit="1" customWidth="1"/>
    <col min="9" max="9" width="10.69921875" style="0" customWidth="1"/>
    <col min="10" max="10" width="13.3984375" style="0" customWidth="1"/>
    <col min="11" max="11" width="9.09765625" style="0" bestFit="1" customWidth="1"/>
    <col min="12" max="12" width="9.69921875" style="0" customWidth="1"/>
  </cols>
  <sheetData>
    <row r="1" spans="1:12" ht="14.25">
      <c r="A1" s="2"/>
      <c r="B1" s="2"/>
      <c r="C1" s="2"/>
      <c r="D1" s="2"/>
      <c r="F1" s="2"/>
      <c r="G1" s="2"/>
      <c r="H1" s="2"/>
      <c r="I1" s="2"/>
      <c r="J1" s="2"/>
      <c r="K1" s="2"/>
      <c r="L1" s="2"/>
    </row>
    <row r="2" spans="1:12" ht="14.25">
      <c r="A2" s="3" t="s">
        <v>187</v>
      </c>
      <c r="B2" s="2"/>
      <c r="C2" s="2"/>
      <c r="D2" s="2"/>
      <c r="F2" s="2"/>
      <c r="G2" s="2"/>
      <c r="H2" s="2"/>
      <c r="I2" s="2"/>
      <c r="J2" s="2"/>
      <c r="K2" s="2"/>
      <c r="L2" s="2"/>
    </row>
    <row r="3" spans="1:12" ht="14.25">
      <c r="A3" s="2"/>
      <c r="B3" s="2"/>
      <c r="C3" s="2"/>
      <c r="D3" s="2"/>
      <c r="F3" s="2"/>
      <c r="G3" s="2"/>
      <c r="H3" s="2"/>
      <c r="I3" s="2"/>
      <c r="J3" s="2"/>
      <c r="K3" s="2"/>
      <c r="L3" s="2"/>
    </row>
    <row r="4" spans="1:12" ht="15" customHeight="1">
      <c r="A4" s="2" t="s">
        <v>194</v>
      </c>
      <c r="B4" s="2"/>
      <c r="C4" s="2"/>
      <c r="D4" s="2"/>
      <c r="F4" s="2"/>
      <c r="G4" s="2"/>
      <c r="H4" s="2"/>
      <c r="I4" s="2"/>
      <c r="J4" s="2"/>
      <c r="K4" s="2"/>
      <c r="L4" s="2"/>
    </row>
    <row r="5" spans="1:12" ht="14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2" ht="15" thickBo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3" s="2" customFormat="1" ht="15.75" thickBot="1">
      <c r="A7" s="145" t="s">
        <v>16</v>
      </c>
      <c r="B7" s="146"/>
      <c r="C7" s="155" t="s">
        <v>17</v>
      </c>
      <c r="D7" s="156"/>
      <c r="E7" s="156"/>
      <c r="F7" s="157"/>
      <c r="G7" s="158" t="s">
        <v>195</v>
      </c>
      <c r="H7" s="159"/>
      <c r="I7" s="159"/>
      <c r="J7" s="159"/>
      <c r="K7" s="160"/>
      <c r="L7" s="162" t="s">
        <v>18</v>
      </c>
      <c r="M7" s="92"/>
    </row>
    <row r="8" spans="1:13" s="2" customFormat="1" ht="15.75" thickBot="1">
      <c r="A8" s="147"/>
      <c r="B8" s="148"/>
      <c r="C8" s="166" t="s">
        <v>3</v>
      </c>
      <c r="D8" s="156" t="s">
        <v>183</v>
      </c>
      <c r="E8" s="156"/>
      <c r="F8" s="166" t="s">
        <v>197</v>
      </c>
      <c r="G8" s="166" t="s">
        <v>185</v>
      </c>
      <c r="H8" s="168" t="s">
        <v>19</v>
      </c>
      <c r="I8" s="166" t="s">
        <v>20</v>
      </c>
      <c r="J8" s="168" t="s">
        <v>21</v>
      </c>
      <c r="K8" s="166" t="s">
        <v>22</v>
      </c>
      <c r="L8" s="163"/>
      <c r="M8" s="92"/>
    </row>
    <row r="9" spans="1:13" s="2" customFormat="1" ht="65.25" customHeight="1" thickBot="1">
      <c r="A9" s="147"/>
      <c r="B9" s="148"/>
      <c r="C9" s="167"/>
      <c r="D9" s="86" t="s">
        <v>196</v>
      </c>
      <c r="E9" s="84" t="s">
        <v>184</v>
      </c>
      <c r="F9" s="163"/>
      <c r="G9" s="167"/>
      <c r="H9" s="169"/>
      <c r="I9" s="167"/>
      <c r="J9" s="169"/>
      <c r="K9" s="167"/>
      <c r="L9" s="164"/>
      <c r="M9" s="92"/>
    </row>
    <row r="10" spans="1:13" s="2" customFormat="1" ht="15.75" thickBot="1">
      <c r="A10" s="149"/>
      <c r="B10" s="150"/>
      <c r="C10" s="87">
        <v>1</v>
      </c>
      <c r="D10" s="82">
        <v>2</v>
      </c>
      <c r="E10" s="81">
        <v>3</v>
      </c>
      <c r="F10" s="87">
        <v>4</v>
      </c>
      <c r="G10" s="83">
        <v>5</v>
      </c>
      <c r="H10" s="82">
        <v>6</v>
      </c>
      <c r="I10" s="87">
        <v>7</v>
      </c>
      <c r="J10" s="87">
        <v>8</v>
      </c>
      <c r="K10" s="82">
        <v>9</v>
      </c>
      <c r="L10" s="87">
        <v>10</v>
      </c>
      <c r="M10" s="92"/>
    </row>
    <row r="11" spans="1:13" s="2" customFormat="1" ht="69.75" customHeight="1">
      <c r="A11" s="88" t="s">
        <v>23</v>
      </c>
      <c r="B11" s="89">
        <v>1</v>
      </c>
      <c r="C11" s="90"/>
      <c r="D11" s="109"/>
      <c r="E11" s="110"/>
      <c r="F11" s="189">
        <f>IF(C11=0,0,(D11/C11))</f>
        <v>0</v>
      </c>
      <c r="G11" s="111"/>
      <c r="H11" s="110"/>
      <c r="I11" s="110"/>
      <c r="J11" s="110"/>
      <c r="K11" s="112"/>
      <c r="L11" s="91">
        <f>SUM(G11:K11)</f>
        <v>0</v>
      </c>
      <c r="M11" s="92">
        <f aca="true" t="shared" si="0" ref="M11:M16">IF(OR(D11&gt;C11,D11&gt;L11),"BŁĄD","")</f>
      </c>
    </row>
    <row r="12" spans="1:13" s="2" customFormat="1" ht="38.25">
      <c r="A12" s="93" t="s">
        <v>24</v>
      </c>
      <c r="B12" s="94">
        <v>2</v>
      </c>
      <c r="C12" s="113"/>
      <c r="D12" s="114"/>
      <c r="E12" s="115"/>
      <c r="F12" s="189">
        <f>IF(C12=0,0,(D12/C12))</f>
        <v>0</v>
      </c>
      <c r="G12" s="95" t="s">
        <v>25</v>
      </c>
      <c r="H12" s="115"/>
      <c r="I12" s="115"/>
      <c r="J12" s="115"/>
      <c r="K12" s="116"/>
      <c r="L12" s="117">
        <f>SUM(H12:K12)</f>
        <v>0</v>
      </c>
      <c r="M12" s="92">
        <f t="shared" si="0"/>
      </c>
    </row>
    <row r="13" spans="1:13" s="2" customFormat="1" ht="25.5">
      <c r="A13" s="93" t="s">
        <v>26</v>
      </c>
      <c r="B13" s="94">
        <v>3</v>
      </c>
      <c r="C13" s="113"/>
      <c r="D13" s="114"/>
      <c r="E13" s="115"/>
      <c r="F13" s="189">
        <f>IF(C13=0,0,(D13/C13))</f>
        <v>0</v>
      </c>
      <c r="G13" s="95" t="s">
        <v>25</v>
      </c>
      <c r="H13" s="115"/>
      <c r="I13" s="115"/>
      <c r="J13" s="115"/>
      <c r="K13" s="116"/>
      <c r="L13" s="117">
        <f>SUM(H13:K13)</f>
        <v>0</v>
      </c>
      <c r="M13" s="92">
        <f t="shared" si="0"/>
      </c>
    </row>
    <row r="14" spans="1:13" s="2" customFormat="1" ht="25.5">
      <c r="A14" s="96" t="s">
        <v>27</v>
      </c>
      <c r="B14" s="94">
        <v>4</v>
      </c>
      <c r="C14" s="113"/>
      <c r="D14" s="114"/>
      <c r="E14" s="115"/>
      <c r="F14" s="189">
        <f>IF(C14=0,0,(D14/C14))</f>
        <v>0</v>
      </c>
      <c r="G14" s="95" t="s">
        <v>25</v>
      </c>
      <c r="H14" s="115"/>
      <c r="I14" s="115"/>
      <c r="J14" s="115"/>
      <c r="K14" s="116"/>
      <c r="L14" s="117">
        <f>SUM(H14:K14)</f>
        <v>0</v>
      </c>
      <c r="M14" s="92">
        <f t="shared" si="0"/>
      </c>
    </row>
    <row r="15" spans="1:13" s="2" customFormat="1" ht="26.25" thickBot="1">
      <c r="A15" s="97" t="s">
        <v>28</v>
      </c>
      <c r="B15" s="98">
        <v>5</v>
      </c>
      <c r="C15" s="118"/>
      <c r="D15" s="119"/>
      <c r="E15" s="120"/>
      <c r="F15" s="191">
        <f>IF(C15=0,0,(D15/C15))</f>
        <v>0</v>
      </c>
      <c r="G15" s="99" t="s">
        <v>25</v>
      </c>
      <c r="H15" s="121"/>
      <c r="I15" s="121"/>
      <c r="J15" s="121"/>
      <c r="K15" s="122"/>
      <c r="L15" s="117">
        <f>SUM(H15:K15)</f>
        <v>0</v>
      </c>
      <c r="M15" s="92">
        <f t="shared" si="0"/>
      </c>
    </row>
    <row r="16" spans="1:13" s="2" customFormat="1" ht="15.75" thickBot="1">
      <c r="A16" s="100" t="s">
        <v>29</v>
      </c>
      <c r="B16" s="87">
        <v>6</v>
      </c>
      <c r="C16" s="101">
        <f>SUM(C11:C15)</f>
        <v>0</v>
      </c>
      <c r="D16" s="101">
        <f>SUM(D11:D15)</f>
        <v>0</v>
      </c>
      <c r="E16" s="101">
        <f>SUM(E11:E15)</f>
        <v>0</v>
      </c>
      <c r="F16" s="190">
        <f>IF(C16=0,0,(D16/C16))</f>
        <v>0</v>
      </c>
      <c r="G16" s="101">
        <f aca="true" t="shared" si="1" ref="G16:L16">SUM(G11:G15)</f>
        <v>0</v>
      </c>
      <c r="H16" s="101">
        <f t="shared" si="1"/>
        <v>0</v>
      </c>
      <c r="I16" s="101">
        <f t="shared" si="1"/>
        <v>0</v>
      </c>
      <c r="J16" s="101">
        <f t="shared" si="1"/>
        <v>0</v>
      </c>
      <c r="K16" s="101">
        <f t="shared" si="1"/>
        <v>0</v>
      </c>
      <c r="L16" s="102">
        <f t="shared" si="1"/>
        <v>0</v>
      </c>
      <c r="M16" s="92">
        <f t="shared" si="0"/>
      </c>
    </row>
    <row r="17" spans="1:13" ht="15">
      <c r="A17" s="103"/>
      <c r="B17" s="104"/>
      <c r="C17" s="105"/>
      <c r="D17" s="105"/>
      <c r="E17" s="105"/>
      <c r="F17" s="105"/>
      <c r="G17" s="104"/>
      <c r="H17" s="105"/>
      <c r="I17" s="105"/>
      <c r="J17" s="105"/>
      <c r="K17" s="105"/>
      <c r="L17" s="85"/>
      <c r="M17" s="92">
        <f aca="true" t="shared" si="2" ref="M17:M29">IF(OR(D17&gt;C17,D17&gt;L17),"BŁĄD","")</f>
      </c>
    </row>
    <row r="18" spans="1:13" ht="15">
      <c r="A18" s="85"/>
      <c r="B18" s="85"/>
      <c r="C18" s="85"/>
      <c r="D18" s="105"/>
      <c r="E18" s="105"/>
      <c r="F18" s="85"/>
      <c r="G18" s="85"/>
      <c r="H18" s="85"/>
      <c r="I18" s="85"/>
      <c r="J18" s="85"/>
      <c r="K18" s="85"/>
      <c r="L18" s="85"/>
      <c r="M18" s="92">
        <f t="shared" si="2"/>
      </c>
    </row>
    <row r="19" spans="1:13" ht="14.25" customHeight="1">
      <c r="A19" s="106"/>
      <c r="B19" s="85"/>
      <c r="C19" s="85"/>
      <c r="D19" s="85"/>
      <c r="E19" s="85"/>
      <c r="F19" s="85"/>
      <c r="G19" s="85"/>
      <c r="H19" s="85"/>
      <c r="I19" s="85"/>
      <c r="J19" s="85"/>
      <c r="K19" s="85"/>
      <c r="L19" s="85"/>
      <c r="M19" s="92">
        <f t="shared" si="2"/>
      </c>
    </row>
    <row r="20" spans="1:13" ht="15">
      <c r="A20" s="85"/>
      <c r="B20" s="85"/>
      <c r="C20" s="85"/>
      <c r="D20" s="85"/>
      <c r="E20" s="85"/>
      <c r="F20" s="85"/>
      <c r="G20" s="85"/>
      <c r="H20" s="85"/>
      <c r="I20" s="85"/>
      <c r="J20" s="85"/>
      <c r="K20" s="85"/>
      <c r="L20" s="85"/>
      <c r="M20" s="92">
        <f t="shared" si="2"/>
      </c>
    </row>
    <row r="21" spans="1:13" ht="15">
      <c r="A21" s="85"/>
      <c r="B21" s="85"/>
      <c r="C21" s="85"/>
      <c r="D21" s="85"/>
      <c r="E21" s="85"/>
      <c r="F21" s="85"/>
      <c r="G21" s="85"/>
      <c r="H21" s="85"/>
      <c r="I21" s="85"/>
      <c r="J21" s="85"/>
      <c r="K21" s="85"/>
      <c r="L21" s="85"/>
      <c r="M21" s="92">
        <f t="shared" si="2"/>
      </c>
    </row>
    <row r="22" spans="1:13" ht="30" customHeight="1">
      <c r="A22" s="85"/>
      <c r="B22" s="85"/>
      <c r="C22" s="85"/>
      <c r="D22" s="85"/>
      <c r="E22" s="85"/>
      <c r="F22" s="85"/>
      <c r="G22" s="165" t="s">
        <v>191</v>
      </c>
      <c r="H22" s="165"/>
      <c r="I22" s="165"/>
      <c r="J22" s="165"/>
      <c r="K22" s="165"/>
      <c r="L22" s="165"/>
      <c r="M22" s="92">
        <f t="shared" si="2"/>
      </c>
    </row>
    <row r="23" spans="1:13" ht="15">
      <c r="A23" s="107" t="s">
        <v>12</v>
      </c>
      <c r="B23" s="85"/>
      <c r="C23" s="85"/>
      <c r="D23" s="85"/>
      <c r="E23" s="85"/>
      <c r="F23" s="85"/>
      <c r="G23" s="85"/>
      <c r="H23" s="85"/>
      <c r="I23" s="85"/>
      <c r="J23" s="153"/>
      <c r="K23" s="154"/>
      <c r="L23" s="154"/>
      <c r="M23" s="92">
        <f t="shared" si="2"/>
      </c>
    </row>
    <row r="24" spans="1:13" ht="15">
      <c r="A24" s="108" t="s">
        <v>13</v>
      </c>
      <c r="B24" s="161" t="s">
        <v>186</v>
      </c>
      <c r="C24" s="161"/>
      <c r="D24" s="85"/>
      <c r="E24" s="85"/>
      <c r="F24" s="85"/>
      <c r="G24" s="85"/>
      <c r="H24" s="85"/>
      <c r="I24" s="85"/>
      <c r="J24" s="85"/>
      <c r="K24" s="85"/>
      <c r="L24" s="85"/>
      <c r="M24" s="92">
        <f t="shared" si="2"/>
      </c>
    </row>
    <row r="25" spans="1:13" ht="15">
      <c r="A25" s="108" t="s">
        <v>14</v>
      </c>
      <c r="B25" s="161" t="s">
        <v>186</v>
      </c>
      <c r="C25" s="161"/>
      <c r="D25" s="85"/>
      <c r="E25" s="85"/>
      <c r="F25" s="85"/>
      <c r="G25" s="85"/>
      <c r="H25" s="85"/>
      <c r="I25" s="85"/>
      <c r="J25" s="85"/>
      <c r="K25" s="85"/>
      <c r="L25" s="85"/>
      <c r="M25" s="92">
        <f t="shared" si="2"/>
      </c>
    </row>
    <row r="26" spans="1:13" ht="15">
      <c r="A26" s="108" t="s">
        <v>15</v>
      </c>
      <c r="B26" s="161" t="s">
        <v>186</v>
      </c>
      <c r="C26" s="161"/>
      <c r="D26" s="85"/>
      <c r="E26" s="85"/>
      <c r="F26" s="85"/>
      <c r="G26" s="85"/>
      <c r="H26" s="85"/>
      <c r="I26" s="85"/>
      <c r="J26" s="85"/>
      <c r="K26" s="85"/>
      <c r="L26" s="85"/>
      <c r="M26" s="92">
        <f t="shared" si="2"/>
      </c>
    </row>
    <row r="27" spans="1:13" s="2" customFormat="1" ht="15">
      <c r="A27" s="108"/>
      <c r="B27" s="85"/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92">
        <f t="shared" si="2"/>
      </c>
    </row>
    <row r="28" spans="1:13" ht="15">
      <c r="A28" s="151" t="s">
        <v>182</v>
      </c>
      <c r="B28" s="152"/>
      <c r="C28" s="152"/>
      <c r="D28" s="152"/>
      <c r="E28" s="152"/>
      <c r="F28" s="152"/>
      <c r="G28" s="152"/>
      <c r="H28" s="152"/>
      <c r="I28" s="152"/>
      <c r="J28" s="152"/>
      <c r="K28" s="85"/>
      <c r="L28" s="85"/>
      <c r="M28" s="92">
        <f t="shared" si="2"/>
      </c>
    </row>
    <row r="29" spans="1:13" ht="15">
      <c r="A29" s="85"/>
      <c r="B29" s="85"/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92">
        <f t="shared" si="2"/>
      </c>
    </row>
  </sheetData>
  <sheetProtection password="D8AB" sheet="1"/>
  <mergeCells count="18">
    <mergeCell ref="J8:J9"/>
    <mergeCell ref="K8:K9"/>
    <mergeCell ref="C8:C9"/>
    <mergeCell ref="F8:F9"/>
    <mergeCell ref="D8:E8"/>
    <mergeCell ref="G8:G9"/>
    <mergeCell ref="H8:H9"/>
    <mergeCell ref="I8:I9"/>
    <mergeCell ref="A7:B10"/>
    <mergeCell ref="A28:J28"/>
    <mergeCell ref="J23:L23"/>
    <mergeCell ref="C7:F7"/>
    <mergeCell ref="G7:K7"/>
    <mergeCell ref="B26:C26"/>
    <mergeCell ref="B25:C25"/>
    <mergeCell ref="B24:C24"/>
    <mergeCell ref="L7:L9"/>
    <mergeCell ref="G22:L22"/>
  </mergeCells>
  <printOptions/>
  <pageMargins left="0.7" right="0.7" top="0.75" bottom="0.75" header="0.3" footer="0.3"/>
  <pageSetup horizontalDpi="600" verticalDpi="600" orientation="landscape" paperSize="9" scale="60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8"/>
  <sheetViews>
    <sheetView zoomScale="80" zoomScaleNormal="80" zoomScaleSheetLayoutView="100" zoomScalePageLayoutView="0" workbookViewId="0" topLeftCell="A1">
      <selection activeCell="K9" sqref="K9:L9"/>
    </sheetView>
  </sheetViews>
  <sheetFormatPr defaultColWidth="8.796875" defaultRowHeight="14.25"/>
  <cols>
    <col min="2" max="2" width="18.8984375" style="0" customWidth="1"/>
  </cols>
  <sheetData>
    <row r="1" spans="1:14" ht="14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4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4.25">
      <c r="A3" s="2"/>
      <c r="B3" s="3" t="s">
        <v>187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4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ht="14.25">
      <c r="A5" s="2"/>
      <c r="B5" s="2" t="s">
        <v>198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 ht="15" thickBot="1">
      <c r="A6" s="2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2:14" s="2" customFormat="1" ht="15" thickBot="1">
      <c r="B7" s="171" t="s">
        <v>30</v>
      </c>
      <c r="C7" s="174" t="s">
        <v>199</v>
      </c>
      <c r="D7" s="175"/>
      <c r="E7" s="175"/>
      <c r="F7" s="175"/>
      <c r="G7" s="175"/>
      <c r="H7" s="175"/>
      <c r="I7" s="175"/>
      <c r="J7" s="175"/>
      <c r="K7" s="175"/>
      <c r="L7" s="175"/>
      <c r="M7" s="175"/>
      <c r="N7" s="176"/>
    </row>
    <row r="8" spans="2:14" s="2" customFormat="1" ht="33" customHeight="1">
      <c r="B8" s="172"/>
      <c r="C8" s="177" t="s">
        <v>31</v>
      </c>
      <c r="D8" s="178"/>
      <c r="E8" s="177" t="s">
        <v>202</v>
      </c>
      <c r="F8" s="181"/>
      <c r="G8" s="178" t="s">
        <v>32</v>
      </c>
      <c r="H8" s="178"/>
      <c r="I8" s="177" t="s">
        <v>33</v>
      </c>
      <c r="J8" s="181"/>
      <c r="K8" s="183" t="s">
        <v>203</v>
      </c>
      <c r="L8" s="183"/>
      <c r="M8" s="183"/>
      <c r="N8" s="184"/>
    </row>
    <row r="9" spans="2:14" s="2" customFormat="1" ht="59.25" customHeight="1" thickBot="1">
      <c r="B9" s="172"/>
      <c r="C9" s="179"/>
      <c r="D9" s="180"/>
      <c r="E9" s="179"/>
      <c r="F9" s="182"/>
      <c r="G9" s="180"/>
      <c r="H9" s="180"/>
      <c r="I9" s="179"/>
      <c r="J9" s="182"/>
      <c r="K9" s="185" t="s">
        <v>200</v>
      </c>
      <c r="L9" s="186"/>
      <c r="M9" s="187" t="s">
        <v>201</v>
      </c>
      <c r="N9" s="188"/>
    </row>
    <row r="10" spans="2:14" s="2" customFormat="1" ht="26.25" thickBot="1">
      <c r="B10" s="172"/>
      <c r="C10" s="16" t="s">
        <v>3</v>
      </c>
      <c r="D10" s="11" t="s">
        <v>4</v>
      </c>
      <c r="E10" s="16" t="s">
        <v>3</v>
      </c>
      <c r="F10" s="12" t="s">
        <v>4</v>
      </c>
      <c r="G10" s="17" t="s">
        <v>3</v>
      </c>
      <c r="H10" s="11" t="s">
        <v>4</v>
      </c>
      <c r="I10" s="16" t="s">
        <v>3</v>
      </c>
      <c r="J10" s="12" t="s">
        <v>4</v>
      </c>
      <c r="K10" s="17" t="s">
        <v>3</v>
      </c>
      <c r="L10" s="17" t="s">
        <v>4</v>
      </c>
      <c r="M10" s="18" t="s">
        <v>34</v>
      </c>
      <c r="N10" s="12" t="s">
        <v>4</v>
      </c>
    </row>
    <row r="11" spans="2:14" s="2" customFormat="1" ht="15" thickBot="1">
      <c r="B11" s="173"/>
      <c r="C11" s="13">
        <v>1</v>
      </c>
      <c r="D11" s="9">
        <v>2</v>
      </c>
      <c r="E11" s="13">
        <v>3</v>
      </c>
      <c r="F11" s="10">
        <v>4</v>
      </c>
      <c r="G11" s="19">
        <v>5</v>
      </c>
      <c r="H11" s="9">
        <v>6</v>
      </c>
      <c r="I11" s="13">
        <v>7</v>
      </c>
      <c r="J11" s="10">
        <v>8</v>
      </c>
      <c r="K11" s="19">
        <v>9</v>
      </c>
      <c r="L11" s="19">
        <v>10</v>
      </c>
      <c r="M11" s="13">
        <v>11</v>
      </c>
      <c r="N11" s="10">
        <v>12</v>
      </c>
    </row>
    <row r="12" spans="2:15" s="2" customFormat="1" ht="15">
      <c r="B12" s="20" t="s">
        <v>7</v>
      </c>
      <c r="C12" s="21"/>
      <c r="D12" s="22"/>
      <c r="E12" s="23"/>
      <c r="F12" s="24"/>
      <c r="G12" s="25"/>
      <c r="H12" s="22"/>
      <c r="I12" s="21"/>
      <c r="J12" s="26"/>
      <c r="K12" s="25"/>
      <c r="L12" s="25"/>
      <c r="M12" s="27"/>
      <c r="N12" s="26"/>
      <c r="O12" s="79">
        <f>IF(OR(D12&gt;C12,F12&gt;E12,H12&gt;G12,J12&gt;I12,L12&gt;K12,N12&gt;M12),"BŁĄD","")</f>
      </c>
    </row>
    <row r="13" spans="2:15" s="2" customFormat="1" ht="15">
      <c r="B13" s="28" t="s">
        <v>8</v>
      </c>
      <c r="C13" s="29"/>
      <c r="D13" s="30"/>
      <c r="E13" s="29"/>
      <c r="F13" s="31"/>
      <c r="G13" s="32"/>
      <c r="H13" s="30"/>
      <c r="I13" s="29"/>
      <c r="J13" s="31"/>
      <c r="K13" s="32"/>
      <c r="L13" s="32"/>
      <c r="M13" s="33"/>
      <c r="N13" s="31"/>
      <c r="O13" s="79">
        <f>IF(OR(D13&gt;C13,F13&gt;E13,H13&gt;G13,J13&gt;I13,L13&gt;K13,N13&gt;M13,C14&gt;C13,E14&gt;E13,G14&gt;G13,I14&gt;I13,K14&gt;K13,M14&gt;M13),"BŁĄD","")</f>
      </c>
    </row>
    <row r="14" spans="2:15" s="2" customFormat="1" ht="25.5">
      <c r="B14" s="20" t="s">
        <v>9</v>
      </c>
      <c r="C14" s="34"/>
      <c r="D14" s="35"/>
      <c r="E14" s="34"/>
      <c r="F14" s="36"/>
      <c r="G14" s="37"/>
      <c r="H14" s="35"/>
      <c r="I14" s="34"/>
      <c r="J14" s="36"/>
      <c r="K14" s="37"/>
      <c r="L14" s="37"/>
      <c r="M14" s="38"/>
      <c r="N14" s="36"/>
      <c r="O14" s="79">
        <f>IF(OR(D14&gt;C14,F14&gt;E14,H14&gt;G14,J14&gt;I14,L14&gt;K14,N14&gt;M14),"BŁĄD","")</f>
      </c>
    </row>
    <row r="15" spans="2:15" s="2" customFormat="1" ht="15">
      <c r="B15" s="39" t="s">
        <v>10</v>
      </c>
      <c r="C15" s="40"/>
      <c r="D15" s="41"/>
      <c r="E15" s="40"/>
      <c r="F15" s="42"/>
      <c r="G15" s="43"/>
      <c r="H15" s="41"/>
      <c r="I15" s="40"/>
      <c r="J15" s="42"/>
      <c r="K15" s="43"/>
      <c r="L15" s="43"/>
      <c r="M15" s="44"/>
      <c r="N15" s="42"/>
      <c r="O15" s="79">
        <f>IF(OR(D15&gt;C15,F15&gt;E15,H15&gt;G15,J15&gt;I15,L15&gt;K15,N15&gt;M15),"BŁĄD","")</f>
      </c>
    </row>
    <row r="16" spans="2:15" s="2" customFormat="1" ht="26.25" thickBot="1">
      <c r="B16" s="45" t="s">
        <v>11</v>
      </c>
      <c r="C16" s="46"/>
      <c r="D16" s="47"/>
      <c r="E16" s="46"/>
      <c r="F16" s="48"/>
      <c r="G16" s="49"/>
      <c r="H16" s="47"/>
      <c r="I16" s="46"/>
      <c r="J16" s="48"/>
      <c r="K16" s="49"/>
      <c r="L16" s="49"/>
      <c r="M16" s="50"/>
      <c r="N16" s="48"/>
      <c r="O16" s="79">
        <f>IF(OR(D16&gt;C16,F16&gt;E16,H16&gt;G16,J16&gt;I16,L16&gt;K16,N16&gt;M16),"BŁĄD","")</f>
      </c>
    </row>
    <row r="17" spans="2:15" s="2" customFormat="1" ht="15.75" thickBot="1">
      <c r="B17" s="51" t="s">
        <v>35</v>
      </c>
      <c r="C17" s="52">
        <f>SUM(C15:C16,C12:C13)</f>
        <v>0</v>
      </c>
      <c r="D17" s="52">
        <f aca="true" t="shared" si="0" ref="D17:N17">SUM(D15:D16,D12:D13)</f>
        <v>0</v>
      </c>
      <c r="E17" s="52">
        <f t="shared" si="0"/>
        <v>0</v>
      </c>
      <c r="F17" s="52">
        <f t="shared" si="0"/>
        <v>0</v>
      </c>
      <c r="G17" s="52">
        <f t="shared" si="0"/>
        <v>0</v>
      </c>
      <c r="H17" s="52">
        <f t="shared" si="0"/>
        <v>0</v>
      </c>
      <c r="I17" s="52">
        <f t="shared" si="0"/>
        <v>0</v>
      </c>
      <c r="J17" s="52">
        <f t="shared" si="0"/>
        <v>0</v>
      </c>
      <c r="K17" s="52">
        <f t="shared" si="0"/>
        <v>0</v>
      </c>
      <c r="L17" s="52">
        <f t="shared" si="0"/>
        <v>0</v>
      </c>
      <c r="M17" s="52">
        <f t="shared" si="0"/>
        <v>0</v>
      </c>
      <c r="N17" s="80">
        <f t="shared" si="0"/>
        <v>0</v>
      </c>
      <c r="O17" s="79">
        <f>IF(OR(D17&gt;C17,F17&gt;E17,H17&gt;G17,J17&gt;I17,L17&gt;K17,N17&gt;M17),"BŁĄD","")</f>
      </c>
    </row>
    <row r="18" spans="1:14" ht="14.25">
      <c r="A18" s="4"/>
      <c r="B18" s="53" t="s">
        <v>36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</row>
    <row r="19" spans="1:14" ht="14.25">
      <c r="A19" s="4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</row>
    <row r="20" spans="1:14" ht="14.25">
      <c r="A20" s="4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</row>
    <row r="21" spans="1:14" ht="14.25">
      <c r="A21" s="4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</row>
    <row r="22" spans="1:14" ht="27.75" customHeight="1">
      <c r="A22" s="4"/>
      <c r="B22" s="4"/>
      <c r="C22" s="2"/>
      <c r="D22" s="2"/>
      <c r="E22" s="2"/>
      <c r="F22" s="2"/>
      <c r="G22" s="2"/>
      <c r="H22" s="133" t="s">
        <v>188</v>
      </c>
      <c r="I22" s="133"/>
      <c r="J22" s="133"/>
      <c r="K22" s="133"/>
      <c r="L22" s="133"/>
      <c r="M22" s="133"/>
      <c r="N22" s="133"/>
    </row>
    <row r="23" spans="1:14" ht="14.25">
      <c r="A23" s="4"/>
      <c r="B23" s="4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</row>
    <row r="24" spans="1:14" ht="14.25">
      <c r="A24" s="4"/>
      <c r="B24" s="14" t="s">
        <v>12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</row>
    <row r="25" spans="1:14" ht="14.25">
      <c r="A25" s="4"/>
      <c r="B25" s="15" t="s">
        <v>13</v>
      </c>
      <c r="C25" s="170"/>
      <c r="D25" s="170"/>
      <c r="E25" s="2"/>
      <c r="F25" s="2"/>
      <c r="G25" s="2"/>
      <c r="H25" s="2"/>
      <c r="I25" s="2"/>
      <c r="J25" s="2"/>
      <c r="K25" s="2"/>
      <c r="L25" s="4"/>
      <c r="M25" s="2"/>
      <c r="N25" s="2"/>
    </row>
    <row r="26" spans="1:14" ht="14.25">
      <c r="A26" s="4"/>
      <c r="B26" s="15" t="s">
        <v>14</v>
      </c>
      <c r="C26" s="170"/>
      <c r="D26" s="170"/>
      <c r="E26" s="2"/>
      <c r="F26" s="2"/>
      <c r="G26" s="2"/>
      <c r="H26" s="2"/>
      <c r="I26" s="2"/>
      <c r="J26" s="2"/>
      <c r="K26" s="2"/>
      <c r="L26" s="4"/>
      <c r="M26" s="2"/>
      <c r="N26" s="2"/>
    </row>
    <row r="27" spans="1:14" ht="14.25">
      <c r="A27" s="4"/>
      <c r="B27" s="15" t="s">
        <v>15</v>
      </c>
      <c r="C27" s="170"/>
      <c r="D27" s="170"/>
      <c r="E27" s="2"/>
      <c r="F27" s="2"/>
      <c r="G27" s="2"/>
      <c r="H27" s="2"/>
      <c r="I27" s="2"/>
      <c r="J27" s="2"/>
      <c r="K27" s="2"/>
      <c r="L27" s="2"/>
      <c r="M27" s="2"/>
      <c r="N27" s="2"/>
    </row>
    <row r="28" spans="1:14" ht="14.25">
      <c r="A28" s="4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</row>
  </sheetData>
  <sheetProtection password="D8AB" sheet="1"/>
  <mergeCells count="13">
    <mergeCell ref="K8:N8"/>
    <mergeCell ref="K9:L9"/>
    <mergeCell ref="M9:N9"/>
    <mergeCell ref="C25:D25"/>
    <mergeCell ref="C26:D26"/>
    <mergeCell ref="C27:D27"/>
    <mergeCell ref="H22:N22"/>
    <mergeCell ref="B7:B11"/>
    <mergeCell ref="C7:N7"/>
    <mergeCell ref="C8:D9"/>
    <mergeCell ref="E8:F9"/>
    <mergeCell ref="G8:H9"/>
    <mergeCell ref="I8:J9"/>
  </mergeCells>
  <printOptions/>
  <pageMargins left="0.7" right="0.7" top="0.75" bottom="0.75" header="0.3" footer="0.3"/>
  <pageSetup horizontalDpi="600" verticalDpi="600" orientation="landscape" paperSize="9" scale="55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44"/>
  <sheetViews>
    <sheetView zoomScalePageLayoutView="0" workbookViewId="0" topLeftCell="A66">
      <selection activeCell="B144" sqref="B144"/>
    </sheetView>
  </sheetViews>
  <sheetFormatPr defaultColWidth="8.796875" defaultRowHeight="14.25"/>
  <cols>
    <col min="2" max="2" width="28.5" style="0" customWidth="1"/>
  </cols>
  <sheetData>
    <row r="1" spans="1:2" ht="14.25">
      <c r="A1" s="2">
        <v>1</v>
      </c>
      <c r="B1" s="54" t="s">
        <v>37</v>
      </c>
    </row>
    <row r="2" spans="1:2" ht="14.25">
      <c r="A2" s="2">
        <v>2</v>
      </c>
      <c r="B2" s="54" t="s">
        <v>38</v>
      </c>
    </row>
    <row r="3" spans="1:2" ht="14.25">
      <c r="A3" s="2">
        <v>3</v>
      </c>
      <c r="B3" s="54" t="s">
        <v>39</v>
      </c>
    </row>
    <row r="4" spans="1:2" ht="14.25">
      <c r="A4" s="2">
        <v>4</v>
      </c>
      <c r="B4" s="54" t="s">
        <v>40</v>
      </c>
    </row>
    <row r="5" spans="1:2" ht="14.25">
      <c r="A5" s="2">
        <v>5</v>
      </c>
      <c r="B5" s="54" t="s">
        <v>41</v>
      </c>
    </row>
    <row r="6" spans="1:2" ht="14.25">
      <c r="A6" s="2">
        <v>6</v>
      </c>
      <c r="B6" s="54" t="s">
        <v>42</v>
      </c>
    </row>
    <row r="7" spans="1:2" ht="14.25">
      <c r="A7" s="2">
        <v>7</v>
      </c>
      <c r="B7" s="54" t="s">
        <v>43</v>
      </c>
    </row>
    <row r="8" spans="1:2" ht="14.25">
      <c r="A8" s="2">
        <v>8</v>
      </c>
      <c r="B8" s="54" t="s">
        <v>44</v>
      </c>
    </row>
    <row r="9" spans="1:2" ht="14.25">
      <c r="A9" s="2">
        <v>9</v>
      </c>
      <c r="B9" s="54" t="s">
        <v>45</v>
      </c>
    </row>
    <row r="10" spans="1:2" ht="14.25">
      <c r="A10" s="2">
        <v>10</v>
      </c>
      <c r="B10" s="54" t="s">
        <v>46</v>
      </c>
    </row>
    <row r="11" spans="1:2" ht="14.25">
      <c r="A11" s="2">
        <v>11</v>
      </c>
      <c r="B11" s="54" t="s">
        <v>161</v>
      </c>
    </row>
    <row r="12" spans="1:2" ht="14.25">
      <c r="A12" s="2">
        <v>12</v>
      </c>
      <c r="B12" s="54" t="s">
        <v>162</v>
      </c>
    </row>
    <row r="13" spans="1:2" ht="14.25">
      <c r="A13" s="2">
        <v>13</v>
      </c>
      <c r="B13" s="54" t="s">
        <v>47</v>
      </c>
    </row>
    <row r="14" spans="1:2" ht="14.25">
      <c r="A14" s="2">
        <v>14</v>
      </c>
      <c r="B14" s="54" t="s">
        <v>48</v>
      </c>
    </row>
    <row r="15" spans="1:2" ht="14.25">
      <c r="A15" s="2">
        <v>15</v>
      </c>
      <c r="B15" s="54" t="s">
        <v>49</v>
      </c>
    </row>
    <row r="16" spans="1:2" ht="14.25">
      <c r="A16" s="2">
        <v>16</v>
      </c>
      <c r="B16" s="54" t="s">
        <v>50</v>
      </c>
    </row>
    <row r="17" spans="1:2" ht="14.25">
      <c r="A17" s="2">
        <v>17</v>
      </c>
      <c r="B17" s="54" t="s">
        <v>51</v>
      </c>
    </row>
    <row r="18" spans="1:2" ht="14.25">
      <c r="A18" s="2">
        <v>18</v>
      </c>
      <c r="B18" s="54" t="s">
        <v>52</v>
      </c>
    </row>
    <row r="19" spans="1:2" ht="14.25">
      <c r="A19" s="2">
        <v>19</v>
      </c>
      <c r="B19" s="54" t="s">
        <v>163</v>
      </c>
    </row>
    <row r="20" spans="1:2" ht="14.25">
      <c r="A20" s="2">
        <v>20</v>
      </c>
      <c r="B20" s="54" t="s">
        <v>164</v>
      </c>
    </row>
    <row r="21" spans="1:2" ht="14.25">
      <c r="A21" s="2">
        <v>21</v>
      </c>
      <c r="B21" s="54" t="s">
        <v>165</v>
      </c>
    </row>
    <row r="22" spans="1:2" ht="14.25">
      <c r="A22" s="2">
        <v>22</v>
      </c>
      <c r="B22" s="54" t="s">
        <v>166</v>
      </c>
    </row>
    <row r="23" spans="1:2" ht="14.25">
      <c r="A23" s="2">
        <v>23</v>
      </c>
      <c r="B23" s="54" t="s">
        <v>53</v>
      </c>
    </row>
    <row r="24" spans="1:2" ht="14.25">
      <c r="A24" s="2">
        <v>24</v>
      </c>
      <c r="B24" s="54" t="s">
        <v>54</v>
      </c>
    </row>
    <row r="25" spans="1:2" ht="14.25">
      <c r="A25" s="2">
        <v>25</v>
      </c>
      <c r="B25" s="54" t="s">
        <v>55</v>
      </c>
    </row>
    <row r="26" spans="1:2" ht="14.25">
      <c r="A26" s="2">
        <v>26</v>
      </c>
      <c r="B26" s="54" t="s">
        <v>56</v>
      </c>
    </row>
    <row r="27" spans="1:2" ht="14.25">
      <c r="A27" s="2">
        <v>27</v>
      </c>
      <c r="B27" s="54" t="s">
        <v>57</v>
      </c>
    </row>
    <row r="28" spans="1:2" ht="14.25">
      <c r="A28" s="2">
        <v>28</v>
      </c>
      <c r="B28" s="54" t="s">
        <v>58</v>
      </c>
    </row>
    <row r="29" spans="1:2" ht="14.25">
      <c r="A29" s="2">
        <v>29</v>
      </c>
      <c r="B29" s="54" t="s">
        <v>59</v>
      </c>
    </row>
    <row r="30" spans="1:2" ht="14.25">
      <c r="A30" s="2">
        <v>30</v>
      </c>
      <c r="B30" s="54" t="s">
        <v>60</v>
      </c>
    </row>
    <row r="31" spans="1:2" ht="14.25">
      <c r="A31" s="2">
        <v>31</v>
      </c>
      <c r="B31" s="54" t="s">
        <v>61</v>
      </c>
    </row>
    <row r="32" spans="1:2" ht="14.25">
      <c r="A32" s="2">
        <v>32</v>
      </c>
      <c r="B32" s="54" t="s">
        <v>62</v>
      </c>
    </row>
    <row r="33" spans="1:2" ht="14.25">
      <c r="A33" s="2">
        <v>33</v>
      </c>
      <c r="B33" s="54" t="s">
        <v>63</v>
      </c>
    </row>
    <row r="34" spans="1:2" ht="14.25">
      <c r="A34" s="2">
        <v>34</v>
      </c>
      <c r="B34" s="54" t="s">
        <v>64</v>
      </c>
    </row>
    <row r="35" spans="1:2" ht="14.25">
      <c r="A35" s="2">
        <v>35</v>
      </c>
      <c r="B35" s="54" t="s">
        <v>65</v>
      </c>
    </row>
    <row r="36" spans="1:2" ht="14.25">
      <c r="A36" s="2">
        <v>36</v>
      </c>
      <c r="B36" s="54" t="s">
        <v>66</v>
      </c>
    </row>
    <row r="37" spans="1:2" ht="14.25">
      <c r="A37" s="2">
        <v>37</v>
      </c>
      <c r="B37" s="54" t="s">
        <v>67</v>
      </c>
    </row>
    <row r="38" spans="1:2" ht="14.25">
      <c r="A38" s="2">
        <v>38</v>
      </c>
      <c r="B38" s="54" t="s">
        <v>68</v>
      </c>
    </row>
    <row r="39" spans="1:2" ht="14.25">
      <c r="A39" s="2">
        <v>39</v>
      </c>
      <c r="B39" s="54" t="s">
        <v>69</v>
      </c>
    </row>
    <row r="40" spans="1:2" ht="14.25">
      <c r="A40" s="2">
        <v>40</v>
      </c>
      <c r="B40" s="54" t="s">
        <v>70</v>
      </c>
    </row>
    <row r="41" spans="1:2" ht="14.25">
      <c r="A41" s="2">
        <v>41</v>
      </c>
      <c r="B41" s="54" t="s">
        <v>168</v>
      </c>
    </row>
    <row r="42" spans="1:2" ht="14.25">
      <c r="A42" s="2">
        <v>42</v>
      </c>
      <c r="B42" s="54" t="s">
        <v>167</v>
      </c>
    </row>
    <row r="43" spans="1:2" ht="14.25">
      <c r="A43" s="2">
        <v>43</v>
      </c>
      <c r="B43" s="54" t="s">
        <v>71</v>
      </c>
    </row>
    <row r="44" spans="1:2" ht="14.25">
      <c r="A44" s="2">
        <v>44</v>
      </c>
      <c r="B44" s="54" t="s">
        <v>72</v>
      </c>
    </row>
    <row r="45" spans="1:2" ht="14.25">
      <c r="A45" s="2">
        <v>45</v>
      </c>
      <c r="B45" s="54" t="s">
        <v>73</v>
      </c>
    </row>
    <row r="46" spans="1:2" ht="14.25">
      <c r="A46" s="2">
        <v>46</v>
      </c>
      <c r="B46" s="54" t="s">
        <v>74</v>
      </c>
    </row>
    <row r="47" spans="1:2" ht="14.25">
      <c r="A47" s="2">
        <v>47</v>
      </c>
      <c r="B47" s="54" t="s">
        <v>169</v>
      </c>
    </row>
    <row r="48" spans="1:2" ht="14.25">
      <c r="A48" s="2">
        <v>48</v>
      </c>
      <c r="B48" s="54" t="s">
        <v>170</v>
      </c>
    </row>
    <row r="49" spans="1:2" ht="14.25">
      <c r="A49" s="2">
        <v>49</v>
      </c>
      <c r="B49" s="54" t="s">
        <v>75</v>
      </c>
    </row>
    <row r="50" spans="1:2" ht="14.25">
      <c r="A50" s="2">
        <v>50</v>
      </c>
      <c r="B50" s="54" t="s">
        <v>76</v>
      </c>
    </row>
    <row r="51" spans="1:2" ht="14.25">
      <c r="A51" s="2">
        <v>51</v>
      </c>
      <c r="B51" s="54" t="s">
        <v>77</v>
      </c>
    </row>
    <row r="52" spans="1:2" ht="14.25">
      <c r="A52" s="2">
        <v>52</v>
      </c>
      <c r="B52" s="54" t="s">
        <v>78</v>
      </c>
    </row>
    <row r="53" spans="1:2" ht="14.25">
      <c r="A53" s="2">
        <v>53</v>
      </c>
      <c r="B53" s="54" t="s">
        <v>79</v>
      </c>
    </row>
    <row r="54" spans="1:2" ht="14.25">
      <c r="A54" s="2">
        <v>54</v>
      </c>
      <c r="B54" s="54" t="s">
        <v>80</v>
      </c>
    </row>
    <row r="55" spans="1:2" ht="14.25">
      <c r="A55" s="2">
        <v>55</v>
      </c>
      <c r="B55" s="54" t="s">
        <v>81</v>
      </c>
    </row>
    <row r="56" spans="1:2" ht="14.25">
      <c r="A56" s="2">
        <v>56</v>
      </c>
      <c r="B56" s="54" t="s">
        <v>82</v>
      </c>
    </row>
    <row r="57" spans="1:2" ht="14.25">
      <c r="A57" s="2">
        <v>57</v>
      </c>
      <c r="B57" s="54" t="s">
        <v>83</v>
      </c>
    </row>
    <row r="58" spans="1:2" ht="14.25">
      <c r="A58" s="2">
        <v>58</v>
      </c>
      <c r="B58" s="54" t="s">
        <v>84</v>
      </c>
    </row>
    <row r="59" spans="1:2" ht="14.25">
      <c r="A59" s="2">
        <v>59</v>
      </c>
      <c r="B59" s="54" t="s">
        <v>85</v>
      </c>
    </row>
    <row r="60" spans="1:2" ht="14.25">
      <c r="A60" s="2">
        <v>60</v>
      </c>
      <c r="B60" s="54" t="s">
        <v>86</v>
      </c>
    </row>
    <row r="61" spans="1:2" ht="14.25">
      <c r="A61" s="2">
        <v>61</v>
      </c>
      <c r="B61" s="54" t="s">
        <v>87</v>
      </c>
    </row>
    <row r="62" spans="1:2" ht="14.25">
      <c r="A62" s="2">
        <v>62</v>
      </c>
      <c r="B62" s="54" t="s">
        <v>171</v>
      </c>
    </row>
    <row r="63" spans="1:2" ht="14.25">
      <c r="A63" s="2">
        <v>63</v>
      </c>
      <c r="B63" s="54" t="s">
        <v>172</v>
      </c>
    </row>
    <row r="64" spans="1:2" ht="14.25">
      <c r="A64" s="2">
        <v>64</v>
      </c>
      <c r="B64" s="54" t="s">
        <v>88</v>
      </c>
    </row>
    <row r="65" spans="1:2" ht="14.25">
      <c r="A65" s="2">
        <v>65</v>
      </c>
      <c r="B65" s="54" t="s">
        <v>89</v>
      </c>
    </row>
    <row r="66" spans="1:2" ht="14.25">
      <c r="A66" s="2">
        <v>66</v>
      </c>
      <c r="B66" s="54" t="s">
        <v>90</v>
      </c>
    </row>
    <row r="67" spans="1:2" ht="14.25">
      <c r="A67" s="2">
        <v>67</v>
      </c>
      <c r="B67" s="54" t="s">
        <v>173</v>
      </c>
    </row>
    <row r="68" spans="1:2" ht="14.25">
      <c r="A68" s="2">
        <v>68</v>
      </c>
      <c r="B68" s="54" t="s">
        <v>174</v>
      </c>
    </row>
    <row r="69" spans="1:2" ht="14.25">
      <c r="A69" s="2">
        <v>69</v>
      </c>
      <c r="B69" s="54" t="s">
        <v>91</v>
      </c>
    </row>
    <row r="70" spans="1:2" ht="14.25">
      <c r="A70" s="2">
        <v>70</v>
      </c>
      <c r="B70" s="54" t="s">
        <v>92</v>
      </c>
    </row>
    <row r="71" spans="1:2" ht="14.25">
      <c r="A71" s="2">
        <v>71</v>
      </c>
      <c r="B71" s="54" t="s">
        <v>93</v>
      </c>
    </row>
    <row r="72" spans="1:2" ht="14.25">
      <c r="A72" s="2">
        <v>72</v>
      </c>
      <c r="B72" s="54" t="s">
        <v>94</v>
      </c>
    </row>
    <row r="73" spans="1:2" ht="14.25">
      <c r="A73" s="2">
        <v>73</v>
      </c>
      <c r="B73" s="54" t="s">
        <v>95</v>
      </c>
    </row>
    <row r="74" spans="1:2" ht="14.25">
      <c r="A74" s="2">
        <v>74</v>
      </c>
      <c r="B74" s="54" t="s">
        <v>96</v>
      </c>
    </row>
    <row r="75" spans="1:2" ht="14.25">
      <c r="A75" s="2">
        <v>75</v>
      </c>
      <c r="B75" s="54" t="s">
        <v>97</v>
      </c>
    </row>
    <row r="76" spans="1:2" ht="14.25">
      <c r="A76" s="2">
        <v>76</v>
      </c>
      <c r="B76" s="54" t="s">
        <v>98</v>
      </c>
    </row>
    <row r="77" spans="1:2" ht="14.25">
      <c r="A77" s="2">
        <v>77</v>
      </c>
      <c r="B77" s="54" t="s">
        <v>99</v>
      </c>
    </row>
    <row r="78" spans="1:2" ht="14.25">
      <c r="A78" s="2">
        <v>78</v>
      </c>
      <c r="B78" s="54" t="s">
        <v>100</v>
      </c>
    </row>
    <row r="79" spans="1:2" ht="14.25">
      <c r="A79" s="2">
        <v>79</v>
      </c>
      <c r="B79" s="54" t="s">
        <v>101</v>
      </c>
    </row>
    <row r="80" spans="1:2" ht="14.25">
      <c r="A80" s="2">
        <v>80</v>
      </c>
      <c r="B80" s="54" t="s">
        <v>102</v>
      </c>
    </row>
    <row r="81" spans="1:2" ht="14.25">
      <c r="A81" s="2">
        <v>81</v>
      </c>
      <c r="B81" s="54" t="s">
        <v>103</v>
      </c>
    </row>
    <row r="82" spans="1:2" ht="14.25">
      <c r="A82" s="2">
        <v>82</v>
      </c>
      <c r="B82" s="54" t="s">
        <v>104</v>
      </c>
    </row>
    <row r="83" spans="1:2" ht="14.25">
      <c r="A83" s="2">
        <v>83</v>
      </c>
      <c r="B83" s="54" t="s">
        <v>105</v>
      </c>
    </row>
    <row r="84" spans="1:2" ht="14.25">
      <c r="A84" s="2">
        <v>84</v>
      </c>
      <c r="B84" s="54" t="s">
        <v>106</v>
      </c>
    </row>
    <row r="85" spans="1:2" ht="14.25">
      <c r="A85" s="2">
        <v>85</v>
      </c>
      <c r="B85" s="54" t="s">
        <v>107</v>
      </c>
    </row>
    <row r="86" spans="1:2" ht="14.25">
      <c r="A86" s="2">
        <v>86</v>
      </c>
      <c r="B86" s="54" t="s">
        <v>108</v>
      </c>
    </row>
    <row r="87" spans="1:2" ht="14.25">
      <c r="A87" s="2">
        <v>87</v>
      </c>
      <c r="B87" s="54" t="s">
        <v>109</v>
      </c>
    </row>
    <row r="88" spans="1:2" ht="14.25">
      <c r="A88" s="2">
        <v>88</v>
      </c>
      <c r="B88" s="54" t="s">
        <v>110</v>
      </c>
    </row>
    <row r="89" spans="1:2" ht="14.25">
      <c r="A89" s="2">
        <v>89</v>
      </c>
      <c r="B89" s="54" t="s">
        <v>111</v>
      </c>
    </row>
    <row r="90" spans="1:2" ht="14.25">
      <c r="A90" s="2">
        <v>90</v>
      </c>
      <c r="B90" s="54" t="s">
        <v>112</v>
      </c>
    </row>
    <row r="91" spans="1:2" ht="14.25">
      <c r="A91" s="2">
        <v>91</v>
      </c>
      <c r="B91" s="54" t="s">
        <v>113</v>
      </c>
    </row>
    <row r="92" spans="1:2" ht="14.25">
      <c r="A92" s="2">
        <v>92</v>
      </c>
      <c r="B92" s="54" t="s">
        <v>114</v>
      </c>
    </row>
    <row r="93" spans="1:2" ht="14.25">
      <c r="A93" s="2">
        <v>93</v>
      </c>
      <c r="B93" s="54" t="s">
        <v>115</v>
      </c>
    </row>
    <row r="94" spans="1:2" ht="14.25">
      <c r="A94" s="2">
        <v>94</v>
      </c>
      <c r="B94" s="54" t="s">
        <v>116</v>
      </c>
    </row>
    <row r="95" spans="1:2" ht="14.25">
      <c r="A95" s="2">
        <v>95</v>
      </c>
      <c r="B95" s="54" t="s">
        <v>117</v>
      </c>
    </row>
    <row r="96" spans="1:2" ht="14.25">
      <c r="A96" s="2">
        <v>96</v>
      </c>
      <c r="B96" s="54" t="s">
        <v>118</v>
      </c>
    </row>
    <row r="97" spans="1:2" ht="14.25">
      <c r="A97" s="2">
        <v>97</v>
      </c>
      <c r="B97" s="54" t="s">
        <v>119</v>
      </c>
    </row>
    <row r="98" spans="1:2" ht="14.25">
      <c r="A98" s="2">
        <v>98</v>
      </c>
      <c r="B98" s="54" t="s">
        <v>120</v>
      </c>
    </row>
    <row r="99" spans="1:2" ht="14.25">
      <c r="A99" s="2">
        <v>99</v>
      </c>
      <c r="B99" s="54" t="s">
        <v>121</v>
      </c>
    </row>
    <row r="100" spans="1:2" ht="14.25">
      <c r="A100" s="2">
        <v>100</v>
      </c>
      <c r="B100" s="54" t="s">
        <v>122</v>
      </c>
    </row>
    <row r="101" spans="1:2" ht="14.25">
      <c r="A101" s="2">
        <v>101</v>
      </c>
      <c r="B101" s="54" t="s">
        <v>123</v>
      </c>
    </row>
    <row r="102" spans="1:2" ht="14.25">
      <c r="A102" s="2">
        <v>102</v>
      </c>
      <c r="B102" s="54" t="s">
        <v>175</v>
      </c>
    </row>
    <row r="103" spans="1:2" ht="14.25">
      <c r="A103" s="2">
        <v>103</v>
      </c>
      <c r="B103" s="54" t="s">
        <v>176</v>
      </c>
    </row>
    <row r="104" spans="1:2" ht="14.25">
      <c r="A104" s="2">
        <v>104</v>
      </c>
      <c r="B104" s="54" t="s">
        <v>124</v>
      </c>
    </row>
    <row r="105" spans="1:2" ht="14.25">
      <c r="A105" s="2">
        <v>105</v>
      </c>
      <c r="B105" s="54" t="s">
        <v>177</v>
      </c>
    </row>
    <row r="106" spans="1:2" ht="14.25">
      <c r="A106" s="2">
        <v>106</v>
      </c>
      <c r="B106" s="54" t="s">
        <v>125</v>
      </c>
    </row>
    <row r="107" spans="1:2" ht="14.25">
      <c r="A107" s="2">
        <v>107</v>
      </c>
      <c r="B107" s="54" t="s">
        <v>126</v>
      </c>
    </row>
    <row r="108" spans="1:2" ht="14.25">
      <c r="A108" s="2">
        <v>108</v>
      </c>
      <c r="B108" s="54" t="s">
        <v>127</v>
      </c>
    </row>
    <row r="109" spans="1:2" ht="14.25">
      <c r="A109" s="2">
        <v>109</v>
      </c>
      <c r="B109" s="54" t="s">
        <v>178</v>
      </c>
    </row>
    <row r="110" spans="1:2" ht="14.25">
      <c r="A110" s="2">
        <v>110</v>
      </c>
      <c r="B110" s="54" t="s">
        <v>179</v>
      </c>
    </row>
    <row r="111" spans="1:2" ht="14.25">
      <c r="A111" s="2">
        <v>111</v>
      </c>
      <c r="B111" s="54" t="s">
        <v>128</v>
      </c>
    </row>
    <row r="112" spans="1:2" ht="14.25">
      <c r="A112" s="2">
        <v>112</v>
      </c>
      <c r="B112" s="54" t="s">
        <v>129</v>
      </c>
    </row>
    <row r="113" spans="1:2" ht="14.25">
      <c r="A113" s="2">
        <v>113</v>
      </c>
      <c r="B113" s="54" t="s">
        <v>130</v>
      </c>
    </row>
    <row r="114" spans="1:2" ht="14.25">
      <c r="A114" s="2">
        <v>114</v>
      </c>
      <c r="B114" s="54" t="s">
        <v>131</v>
      </c>
    </row>
    <row r="115" spans="1:2" ht="14.25">
      <c r="A115" s="2">
        <v>115</v>
      </c>
      <c r="B115" s="54" t="s">
        <v>132</v>
      </c>
    </row>
    <row r="116" spans="1:2" ht="14.25">
      <c r="A116" s="2">
        <v>116</v>
      </c>
      <c r="B116" s="54" t="s">
        <v>133</v>
      </c>
    </row>
    <row r="117" spans="1:2" ht="14.25">
      <c r="A117" s="2">
        <v>117</v>
      </c>
      <c r="B117" s="54" t="s">
        <v>134</v>
      </c>
    </row>
    <row r="118" spans="1:2" ht="14.25">
      <c r="A118" s="2">
        <v>118</v>
      </c>
      <c r="B118" s="54" t="s">
        <v>135</v>
      </c>
    </row>
    <row r="119" spans="1:2" ht="14.25">
      <c r="A119" s="2">
        <v>119</v>
      </c>
      <c r="B119" s="54" t="s">
        <v>136</v>
      </c>
    </row>
    <row r="120" spans="1:2" ht="14.25">
      <c r="A120" s="2">
        <v>120</v>
      </c>
      <c r="B120" s="54" t="s">
        <v>137</v>
      </c>
    </row>
    <row r="121" spans="1:2" ht="14.25">
      <c r="A121" s="2">
        <v>121</v>
      </c>
      <c r="B121" s="54" t="s">
        <v>138</v>
      </c>
    </row>
    <row r="122" spans="1:2" ht="14.25">
      <c r="A122" s="2">
        <v>122</v>
      </c>
      <c r="B122" s="54" t="s">
        <v>139</v>
      </c>
    </row>
    <row r="123" spans="1:2" ht="14.25">
      <c r="A123" s="2">
        <v>123</v>
      </c>
      <c r="B123" s="54" t="s">
        <v>140</v>
      </c>
    </row>
    <row r="124" spans="1:2" ht="14.25">
      <c r="A124" s="2">
        <v>124</v>
      </c>
      <c r="B124" s="54" t="s">
        <v>141</v>
      </c>
    </row>
    <row r="125" spans="1:2" ht="14.25">
      <c r="A125" s="2">
        <v>125</v>
      </c>
      <c r="B125" s="54" t="s">
        <v>142</v>
      </c>
    </row>
    <row r="126" spans="1:2" ht="14.25">
      <c r="A126" s="2">
        <v>126</v>
      </c>
      <c r="B126" s="54" t="s">
        <v>143</v>
      </c>
    </row>
    <row r="127" spans="1:2" ht="14.25">
      <c r="A127" s="2">
        <v>127</v>
      </c>
      <c r="B127" s="54" t="s">
        <v>144</v>
      </c>
    </row>
    <row r="128" spans="1:2" ht="14.25">
      <c r="A128" s="2">
        <v>128</v>
      </c>
      <c r="B128" s="54" t="s">
        <v>145</v>
      </c>
    </row>
    <row r="129" spans="1:2" ht="14.25">
      <c r="A129" s="2">
        <v>129</v>
      </c>
      <c r="B129" s="54" t="s">
        <v>146</v>
      </c>
    </row>
    <row r="130" spans="1:2" ht="14.25">
      <c r="A130" s="2">
        <v>130</v>
      </c>
      <c r="B130" s="54" t="s">
        <v>147</v>
      </c>
    </row>
    <row r="131" spans="1:2" ht="14.25">
      <c r="A131" s="2">
        <v>131</v>
      </c>
      <c r="B131" s="54" t="s">
        <v>148</v>
      </c>
    </row>
    <row r="132" spans="1:2" ht="14.25">
      <c r="A132" s="2">
        <v>132</v>
      </c>
      <c r="B132" s="54" t="s">
        <v>180</v>
      </c>
    </row>
    <row r="133" spans="1:2" ht="14.25">
      <c r="A133" s="2">
        <v>133</v>
      </c>
      <c r="B133" s="54" t="s">
        <v>181</v>
      </c>
    </row>
    <row r="134" spans="1:2" ht="14.25">
      <c r="A134" s="2">
        <v>134</v>
      </c>
      <c r="B134" s="54" t="s">
        <v>149</v>
      </c>
    </row>
    <row r="135" spans="1:2" ht="14.25">
      <c r="A135" s="2">
        <v>135</v>
      </c>
      <c r="B135" s="54" t="s">
        <v>150</v>
      </c>
    </row>
    <row r="136" spans="1:2" ht="14.25">
      <c r="A136" s="2">
        <v>136</v>
      </c>
      <c r="B136" s="54" t="s">
        <v>151</v>
      </c>
    </row>
    <row r="137" spans="1:2" ht="14.25">
      <c r="A137" s="2">
        <v>137</v>
      </c>
      <c r="B137" s="54" t="s">
        <v>152</v>
      </c>
    </row>
    <row r="138" spans="1:2" ht="14.25">
      <c r="A138" s="2">
        <v>138</v>
      </c>
      <c r="B138" s="54" t="s">
        <v>153</v>
      </c>
    </row>
    <row r="139" spans="1:2" ht="14.25">
      <c r="A139" s="2">
        <v>139</v>
      </c>
      <c r="B139" s="54" t="s">
        <v>154</v>
      </c>
    </row>
    <row r="140" spans="1:2" ht="14.25">
      <c r="A140" s="2">
        <v>140</v>
      </c>
      <c r="B140" s="54" t="s">
        <v>155</v>
      </c>
    </row>
    <row r="141" spans="1:2" ht="14.25">
      <c r="A141" s="2">
        <v>141</v>
      </c>
      <c r="B141" s="54" t="s">
        <v>156</v>
      </c>
    </row>
    <row r="142" spans="1:2" ht="14.25">
      <c r="A142" s="2">
        <v>142</v>
      </c>
      <c r="B142" s="54" t="s">
        <v>157</v>
      </c>
    </row>
    <row r="143" spans="1:2" ht="14.25">
      <c r="A143" s="2">
        <v>143</v>
      </c>
      <c r="B143" s="54" t="s">
        <v>158</v>
      </c>
    </row>
    <row r="144" spans="1:2" ht="14.25">
      <c r="A144" s="2">
        <v>144</v>
      </c>
      <c r="B144" s="54" t="s">
        <v>159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Kuratorium Oświaty</dc:creator>
  <cp:keywords/>
  <dc:description/>
  <cp:lastModifiedBy>Kuratorium Oświaty</cp:lastModifiedBy>
  <cp:lastPrinted>2010-12-22T08:12:44Z</cp:lastPrinted>
  <dcterms:created xsi:type="dcterms:W3CDTF">2010-08-03T12:00:45Z</dcterms:created>
  <dcterms:modified xsi:type="dcterms:W3CDTF">2010-12-30T10:28:28Z</dcterms:modified>
  <cp:category/>
  <cp:version/>
  <cp:contentType/>
  <cp:contentStatus/>
</cp:coreProperties>
</file>