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0" yWindow="0" windowWidth="22260" windowHeight="12648"/>
  </bookViews>
  <sheets>
    <sheet name="TabelaG" sheetId="1" r:id="rId1"/>
    <sheet name="ListaGmin" sheetId="2" state="hidden" r:id="rId2"/>
  </sheets>
  <definedNames>
    <definedName name="_xlnm._FilterDatabase" localSheetId="1" hidden="1">ListaGmin!$I$1:$I$145</definedName>
    <definedName name="LG_gmina_wszystko">TabelaGmin[gmina_wszystko]</definedName>
    <definedName name="LGkod">TabelaGmin[4]</definedName>
    <definedName name="_xlnm.Print_Area" localSheetId="0">TabelaG!$A$1:$Z$31</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 i="1" l="1"/>
  <c r="L3" i="1" s="1"/>
  <c r="M3" i="1" l="1"/>
  <c r="D20" i="1" l="1"/>
  <c r="E21" i="1" l="1"/>
  <c r="Y25" i="1" l="1"/>
  <c r="Z19" i="1"/>
  <c r="T21" i="1"/>
  <c r="S21" i="1"/>
  <c r="Q21" i="1"/>
  <c r="P21" i="1"/>
  <c r="N21" i="1"/>
  <c r="M21" i="1"/>
  <c r="K21" i="1"/>
  <c r="J21" i="1"/>
  <c r="H21" i="1"/>
  <c r="G21" i="1"/>
  <c r="D21" i="1"/>
  <c r="Z21" i="1" l="1"/>
  <c r="Y3" i="1" s="1"/>
  <c r="Y21" i="1"/>
  <c r="Y4" i="1" s="1"/>
  <c r="W19" i="1" l="1"/>
  <c r="W20" i="1"/>
  <c r="V19" i="1" l="1"/>
  <c r="V20" i="1"/>
  <c r="T20" i="1"/>
  <c r="T19" i="1"/>
  <c r="S20" i="1"/>
  <c r="S19" i="1"/>
  <c r="Q20" i="1"/>
  <c r="Q19" i="1"/>
  <c r="P20" i="1"/>
  <c r="P19" i="1"/>
  <c r="N20" i="1"/>
  <c r="N19" i="1"/>
  <c r="M20" i="1"/>
  <c r="M19" i="1"/>
  <c r="K20" i="1"/>
  <c r="K19" i="1"/>
  <c r="J20" i="1"/>
  <c r="J19" i="1"/>
  <c r="H20" i="1"/>
  <c r="H19" i="1"/>
  <c r="G20" i="1"/>
  <c r="G19" i="1"/>
  <c r="E20" i="1"/>
  <c r="E19" i="1" l="1"/>
  <c r="D19" i="1"/>
</calcChain>
</file>

<file path=xl/sharedStrings.xml><?xml version="1.0" encoding="utf-8"?>
<sst xmlns="http://schemas.openxmlformats.org/spreadsheetml/2006/main" count="997" uniqueCount="521">
  <si>
    <t>Nazwa typu jednostek</t>
  </si>
  <si>
    <t xml:space="preserve">rodzaj szkoły </t>
  </si>
  <si>
    <t>słabowidzący</t>
  </si>
  <si>
    <t>słabosłyszący</t>
  </si>
  <si>
    <t>niesłyszący</t>
  </si>
  <si>
    <t>szkoła specjalna przysposabiająca do pracy</t>
  </si>
  <si>
    <t>1</t>
  </si>
  <si>
    <t>2</t>
  </si>
  <si>
    <t>3</t>
  </si>
  <si>
    <t>4</t>
  </si>
  <si>
    <t>5</t>
  </si>
  <si>
    <t>6</t>
  </si>
  <si>
    <t>7</t>
  </si>
  <si>
    <t>8</t>
  </si>
  <si>
    <t>9</t>
  </si>
  <si>
    <t>10</t>
  </si>
  <si>
    <t>11</t>
  </si>
  <si>
    <t>12</t>
  </si>
  <si>
    <t>13</t>
  </si>
  <si>
    <t>14</t>
  </si>
  <si>
    <t>15</t>
  </si>
  <si>
    <t>16</t>
  </si>
  <si>
    <t>17</t>
  </si>
  <si>
    <t>18</t>
  </si>
  <si>
    <t>22</t>
  </si>
  <si>
    <t>23</t>
  </si>
  <si>
    <t>24</t>
  </si>
  <si>
    <t>25</t>
  </si>
  <si>
    <t>26</t>
  </si>
  <si>
    <t>27</t>
  </si>
  <si>
    <t>liczba uczniów</t>
  </si>
  <si>
    <t>wysokość dotacji</t>
  </si>
  <si>
    <t>ogólnodostępna</t>
  </si>
  <si>
    <t>X</t>
  </si>
  <si>
    <t>specjalna</t>
  </si>
  <si>
    <t>liceum ogólnokształcące*</t>
  </si>
  <si>
    <t>technikum*</t>
  </si>
  <si>
    <t>ogółem</t>
  </si>
  <si>
    <t>DANE KONTAKTOWE</t>
  </si>
  <si>
    <t xml:space="preserve">Załącznik do pisma </t>
  </si>
  <si>
    <t>branżowa szkoła I stopnia</t>
  </si>
  <si>
    <t>z niepełnosprawnością intelektualną w stopniu umiarkowanym lub znacznym</t>
  </si>
  <si>
    <t>zakup podręczników i/lub materiałów edukacyjnych i/lub materiałów ćwiczeniowych</t>
  </si>
  <si>
    <t>cena podręczników lub materiałów</t>
  </si>
  <si>
    <t>Otrzymane środki w roku sprawozdawczym</t>
  </si>
  <si>
    <t>w tym w I transzy</t>
  </si>
  <si>
    <t>w tym w II transzy</t>
  </si>
  <si>
    <t>Środki ostatecznie wydatkowane</t>
  </si>
  <si>
    <t>Środki do zwrotu</t>
  </si>
  <si>
    <t>poz. 1</t>
  </si>
  <si>
    <t>poz. 2</t>
  </si>
  <si>
    <t>poz. 3</t>
  </si>
  <si>
    <t>poz. 4</t>
  </si>
  <si>
    <t>poz. 5</t>
  </si>
  <si>
    <t>talefon:</t>
  </si>
  <si>
    <t>RAZEM (szkoły ogólnodostępne                           i spcejalne</t>
  </si>
  <si>
    <t>Wykonanie środków                   z dotacji</t>
  </si>
  <si>
    <t>Liczba uczniów objętych wsparciem                             w programie</t>
  </si>
  <si>
    <t>z niepełnosprawnością ruchową,
w tym z afazją</t>
  </si>
  <si>
    <t>z niepełnosprawnością intelektualną w stopniu lekkim</t>
  </si>
  <si>
    <t>gmina_wszystko</t>
  </si>
  <si>
    <t>idTerytGmina</t>
  </si>
  <si>
    <t>powiat</t>
  </si>
  <si>
    <t>gmina</t>
  </si>
  <si>
    <t>idRodzajGminy</t>
  </si>
  <si>
    <t>rodzaj_gminy</t>
  </si>
  <si>
    <t>kod2</t>
  </si>
  <si>
    <t>Gmina miejska Aleksandrów Kujawski</t>
  </si>
  <si>
    <t>0401011</t>
  </si>
  <si>
    <t>aleksandrowski</t>
  </si>
  <si>
    <t>Aleksandrów Kujawski</t>
  </si>
  <si>
    <t>gmina miejska</t>
  </si>
  <si>
    <t>Gmina wiejska Aleksandrów Kujawski</t>
  </si>
  <si>
    <t>0401042</t>
  </si>
  <si>
    <t>gmina wiejska</t>
  </si>
  <si>
    <t>Gmina miejsko-wiejska Barcin</t>
  </si>
  <si>
    <t>0419013</t>
  </si>
  <si>
    <t>żniński</t>
  </si>
  <si>
    <t>Barcin</t>
  </si>
  <si>
    <t>gmina miejsko-wiejska</t>
  </si>
  <si>
    <t>Gmina wiejska Bartniczka</t>
  </si>
  <si>
    <t>0402062</t>
  </si>
  <si>
    <t>brodnicki</t>
  </si>
  <si>
    <t>Bartniczka</t>
  </si>
  <si>
    <t>Gmina wiejska Baruchowo</t>
  </si>
  <si>
    <t>0418022</t>
  </si>
  <si>
    <t>włocławski</t>
  </si>
  <si>
    <t>Baruchowo</t>
  </si>
  <si>
    <t>Gmina wiejska Bądkowo</t>
  </si>
  <si>
    <t>0401052</t>
  </si>
  <si>
    <t>Bądkowo</t>
  </si>
  <si>
    <t>Gmina wiejska Białe Błota</t>
  </si>
  <si>
    <t>0403012</t>
  </si>
  <si>
    <t>bydgoski</t>
  </si>
  <si>
    <t>Białe Błota</t>
  </si>
  <si>
    <t>Gmina wiejska Bobrowniki</t>
  </si>
  <si>
    <t>0408022</t>
  </si>
  <si>
    <t>lipnowski</t>
  </si>
  <si>
    <t>Bobrowniki</t>
  </si>
  <si>
    <t>Gmina wiejska Bobrowo</t>
  </si>
  <si>
    <t>0402022</t>
  </si>
  <si>
    <t>Bobrowo</t>
  </si>
  <si>
    <t>Gmina wiejska Boniewo</t>
  </si>
  <si>
    <t>0418032</t>
  </si>
  <si>
    <t>Boniewo</t>
  </si>
  <si>
    <t>Gmina miejska Brodnica</t>
  </si>
  <si>
    <t>0402011</t>
  </si>
  <si>
    <t>Brodnica</t>
  </si>
  <si>
    <t>Gmina wiejska Brodnica</t>
  </si>
  <si>
    <t>0402032</t>
  </si>
  <si>
    <t>Gmina miejsko-wiejska Brześć Kujawski</t>
  </si>
  <si>
    <t>0418043</t>
  </si>
  <si>
    <t>Brześć Kujawski</t>
  </si>
  <si>
    <t>Gmina wiejska Brzozie</t>
  </si>
  <si>
    <t>0402042</t>
  </si>
  <si>
    <t>Brzozie</t>
  </si>
  <si>
    <t>Gmina wiejska Brzuze</t>
  </si>
  <si>
    <t>0412022</t>
  </si>
  <si>
    <t>rypiński</t>
  </si>
  <si>
    <t>Brzuze</t>
  </si>
  <si>
    <t>Gmina wiejska Bukowiec</t>
  </si>
  <si>
    <t>0414012</t>
  </si>
  <si>
    <t>świecki</t>
  </si>
  <si>
    <t>Bukowiec</t>
  </si>
  <si>
    <t>M. Bydgoszcz</t>
  </si>
  <si>
    <t>0461011</t>
  </si>
  <si>
    <t>Bydgoszcz</t>
  </si>
  <si>
    <t>Gmina wiejska Bytoń</t>
  </si>
  <si>
    <t>0411022</t>
  </si>
  <si>
    <t>radziejowski</t>
  </si>
  <si>
    <t>Bytoń</t>
  </si>
  <si>
    <t>Gmina wiejska Cekcyn</t>
  </si>
  <si>
    <t>0416012</t>
  </si>
  <si>
    <t>tucholski</t>
  </si>
  <si>
    <t>Cekcyn</t>
  </si>
  <si>
    <t>Gmina miejska Chełmno</t>
  </si>
  <si>
    <t>0404011</t>
  </si>
  <si>
    <t>chełmiński</t>
  </si>
  <si>
    <t>Chełmno</t>
  </si>
  <si>
    <t>Gmina wiejska Chełmno</t>
  </si>
  <si>
    <t>0404022</t>
  </si>
  <si>
    <t>Gmina miejska Chełmża</t>
  </si>
  <si>
    <t>0415011</t>
  </si>
  <si>
    <t>toruński</t>
  </si>
  <si>
    <t>Chełmża</t>
  </si>
  <si>
    <t>Gmina wiejska Chełmża</t>
  </si>
  <si>
    <t>0415022</t>
  </si>
  <si>
    <t>Gmina wiejska Choceń</t>
  </si>
  <si>
    <t>0418052</t>
  </si>
  <si>
    <t>Choceń</t>
  </si>
  <si>
    <t>Gmina miejsko-wiejska Chodecz</t>
  </si>
  <si>
    <t>0418063</t>
  </si>
  <si>
    <t>Chodecz</t>
  </si>
  <si>
    <t>Gmina wiejska Chrostkowo</t>
  </si>
  <si>
    <t>0408032</t>
  </si>
  <si>
    <t>Chrostkowo</t>
  </si>
  <si>
    <t>Gmina wiejska Ciechocin</t>
  </si>
  <si>
    <t>0405022</t>
  </si>
  <si>
    <t>golubsko-dobrzyński</t>
  </si>
  <si>
    <t>Ciechocin</t>
  </si>
  <si>
    <t>Gmina miejska Ciechocinek</t>
  </si>
  <si>
    <t>0401021</t>
  </si>
  <si>
    <t>Ciechocinek</t>
  </si>
  <si>
    <t>Gmina wiejska Czernikowo</t>
  </si>
  <si>
    <t>0415032</t>
  </si>
  <si>
    <t>Czernikowo</t>
  </si>
  <si>
    <t>Gmina wiejska Dąbrowa</t>
  </si>
  <si>
    <t>0409012</t>
  </si>
  <si>
    <t>mogileński</t>
  </si>
  <si>
    <t>Dąbrowa</t>
  </si>
  <si>
    <t>Gmina wiejska Dąbrowa Biskupia</t>
  </si>
  <si>
    <t>0407022</t>
  </si>
  <si>
    <t>inowrocławski</t>
  </si>
  <si>
    <t>Dąbrowa Biskupia</t>
  </si>
  <si>
    <t>Gmina wiejska Dąbrowa Chełmińska</t>
  </si>
  <si>
    <t>0403022</t>
  </si>
  <si>
    <t>Dąbrowa Chełmińska</t>
  </si>
  <si>
    <t>Gmina wiejska Dębowa Łąka</t>
  </si>
  <si>
    <t>0417022</t>
  </si>
  <si>
    <t>wąbrzeski</t>
  </si>
  <si>
    <t>Dębowa Łąka</t>
  </si>
  <si>
    <t>Gmina wiejska Dobrcz</t>
  </si>
  <si>
    <t>0403032</t>
  </si>
  <si>
    <t>Dobrcz</t>
  </si>
  <si>
    <t>Gmina wiejska Dobre</t>
  </si>
  <si>
    <t>0411032</t>
  </si>
  <si>
    <t>Dobre</t>
  </si>
  <si>
    <t>Gmina miejsko-wiejska Dobrzyń nad Wisłą</t>
  </si>
  <si>
    <t>0408043</t>
  </si>
  <si>
    <t>Dobrzyń nad Wisłą</t>
  </si>
  <si>
    <t>Gmina wiejska Dragacz</t>
  </si>
  <si>
    <t>0414022</t>
  </si>
  <si>
    <t>Dragacz</t>
  </si>
  <si>
    <t>Gmina wiejska Drzycim</t>
  </si>
  <si>
    <t>0414032</t>
  </si>
  <si>
    <t>Drzycim</t>
  </si>
  <si>
    <t>Gmina wiejska Fabianki</t>
  </si>
  <si>
    <t>0418072</t>
  </si>
  <si>
    <t>Fabianki</t>
  </si>
  <si>
    <t>Gmina wiejska Gąsawa</t>
  </si>
  <si>
    <t>0419022</t>
  </si>
  <si>
    <t>Gąsawa</t>
  </si>
  <si>
    <t>Gmina miejsko-wiejska Gniewkowo</t>
  </si>
  <si>
    <t>0407033</t>
  </si>
  <si>
    <t>Gniewkowo</t>
  </si>
  <si>
    <t>Gmina miejska Golub-Dobrzyń</t>
  </si>
  <si>
    <t>0405011</t>
  </si>
  <si>
    <t>Golub-Dobrzyń</t>
  </si>
  <si>
    <t>Gmina wiejska Golub-Dobrzyń</t>
  </si>
  <si>
    <t>0405032</t>
  </si>
  <si>
    <t>Gmina wiejska Gostycyn</t>
  </si>
  <si>
    <t>0416022</t>
  </si>
  <si>
    <t>Gostycyn</t>
  </si>
  <si>
    <t>Gmina miejsko-wiejska Górzno</t>
  </si>
  <si>
    <t>0402053</t>
  </si>
  <si>
    <t>Górzno</t>
  </si>
  <si>
    <t>M. Grudziądz</t>
  </si>
  <si>
    <t>0462011</t>
  </si>
  <si>
    <t>Grudziądz</t>
  </si>
  <si>
    <t>Gmina wiejska Grudziądz</t>
  </si>
  <si>
    <t>0406012</t>
  </si>
  <si>
    <t>grudziądzki</t>
  </si>
  <si>
    <t>Gmina wiejska Gruta</t>
  </si>
  <si>
    <t>0406022</t>
  </si>
  <si>
    <t>Gruta</t>
  </si>
  <si>
    <t>Gmina miejska Inowrocław</t>
  </si>
  <si>
    <t>0407011</t>
  </si>
  <si>
    <t>Inowrocław</t>
  </si>
  <si>
    <t>Gmina wiejska Inowrocław</t>
  </si>
  <si>
    <t>0407042</t>
  </si>
  <si>
    <t>Gmina miejsko-wiejska Izbica Kujawska</t>
  </si>
  <si>
    <t>0418083</t>
  </si>
  <si>
    <t>Izbica Kujawska</t>
  </si>
  <si>
    <t>Gmina miejsko-wiejska Jabłonowo Pomorskie</t>
  </si>
  <si>
    <t>0402073</t>
  </si>
  <si>
    <t>Jabłonowo Pomorskie</t>
  </si>
  <si>
    <t>Gmina miejsko-wiejska Janikowo</t>
  </si>
  <si>
    <t>0407053</t>
  </si>
  <si>
    <t>Janikowo</t>
  </si>
  <si>
    <t>Gmina miejsko-wiejska Janowiec Wielkopolski</t>
  </si>
  <si>
    <t>0419033</t>
  </si>
  <si>
    <t>Janowiec Wielkopolski</t>
  </si>
  <si>
    <t>Gmina wiejska Jeziora Wielkie</t>
  </si>
  <si>
    <t>0409022</t>
  </si>
  <si>
    <t>Jeziora Wielkie</t>
  </si>
  <si>
    <t>Gmina wiejska Jeżewo</t>
  </si>
  <si>
    <t>0414042</t>
  </si>
  <si>
    <t>Jeżewo</t>
  </si>
  <si>
    <t>Gmina miejsko-wiejska Kamień Krajeński</t>
  </si>
  <si>
    <t>0413013</t>
  </si>
  <si>
    <t>sępoleński</t>
  </si>
  <si>
    <t>Kamień Krajeński</t>
  </si>
  <si>
    <t>Gmina miejsko-wiejska Kcynia</t>
  </si>
  <si>
    <t>0410013</t>
  </si>
  <si>
    <t>nakielski</t>
  </si>
  <si>
    <t>Kcynia</t>
  </si>
  <si>
    <t>Gmina wiejska Kęsowo</t>
  </si>
  <si>
    <t>0416032</t>
  </si>
  <si>
    <t>Kęsowo</t>
  </si>
  <si>
    <t>Gmina wiejska Kijewo Królewskie</t>
  </si>
  <si>
    <t>0404032</t>
  </si>
  <si>
    <t>Kijewo Królewskie</t>
  </si>
  <si>
    <t>Gmina wiejska Kikół</t>
  </si>
  <si>
    <t>0408052</t>
  </si>
  <si>
    <t>Kikół</t>
  </si>
  <si>
    <t>Gmina wiejska Koneck</t>
  </si>
  <si>
    <t>0401062</t>
  </si>
  <si>
    <t>Koneck</t>
  </si>
  <si>
    <t>Gmina miejsko-wiejska Koronowo</t>
  </si>
  <si>
    <t>0403043</t>
  </si>
  <si>
    <t>Koronowo</t>
  </si>
  <si>
    <t>Gmina miejska Kowal</t>
  </si>
  <si>
    <t>0418011</t>
  </si>
  <si>
    <t>Kowal</t>
  </si>
  <si>
    <t>Gmina wiejska Kowal</t>
  </si>
  <si>
    <t>0418092</t>
  </si>
  <si>
    <t>Gmina miejsko-wiejska Kowalewo Pomorskie</t>
  </si>
  <si>
    <t>0405043</t>
  </si>
  <si>
    <t>Kowalewo Pomorskie</t>
  </si>
  <si>
    <t>Gmina miejsko-wiejska Kruszwica</t>
  </si>
  <si>
    <t>0407063</t>
  </si>
  <si>
    <t>Kruszwica</t>
  </si>
  <si>
    <t>Gmina wiejska Książki</t>
  </si>
  <si>
    <t>0417032</t>
  </si>
  <si>
    <t>Książki</t>
  </si>
  <si>
    <t>Gmina miejska Lipno</t>
  </si>
  <si>
    <t>0408011</t>
  </si>
  <si>
    <t>Lipno</t>
  </si>
  <si>
    <t>Gmina wiejska Lipno</t>
  </si>
  <si>
    <t>0408062</t>
  </si>
  <si>
    <t>Gmina wiejska Lisewo</t>
  </si>
  <si>
    <t>0404042</t>
  </si>
  <si>
    <t>Lisewo</t>
  </si>
  <si>
    <t>Gmina wiejska Lniano</t>
  </si>
  <si>
    <t>0414052</t>
  </si>
  <si>
    <t>Lniano</t>
  </si>
  <si>
    <t>Gmina wiejska Lubanie</t>
  </si>
  <si>
    <t>0418102</t>
  </si>
  <si>
    <t>Lubanie</t>
  </si>
  <si>
    <t>Gmina wiejska Lubicz</t>
  </si>
  <si>
    <t>0415042</t>
  </si>
  <si>
    <t>Lubicz</t>
  </si>
  <si>
    <t>Gmina miejsko-wiejska Lubień Kujawski</t>
  </si>
  <si>
    <t>0418113</t>
  </si>
  <si>
    <t>Lubień Kujawski</t>
  </si>
  <si>
    <t>Gmina wiejska Lubiewo</t>
  </si>
  <si>
    <t>0416042</t>
  </si>
  <si>
    <t>Lubiewo</t>
  </si>
  <si>
    <t>Gmina miejsko-wiejska Lubraniec</t>
  </si>
  <si>
    <t>0418123</t>
  </si>
  <si>
    <t>Lubraniec</t>
  </si>
  <si>
    <t>Gmina miejsko-wiejska Łabiszyn</t>
  </si>
  <si>
    <t>0419043</t>
  </si>
  <si>
    <t>Łabiszyn</t>
  </si>
  <si>
    <t>Gmina miejsko-wiejska Łasin</t>
  </si>
  <si>
    <t>0406033</t>
  </si>
  <si>
    <t>Łasin</t>
  </si>
  <si>
    <t>Gmina wiejska Łubianka</t>
  </si>
  <si>
    <t>0415052</t>
  </si>
  <si>
    <t>Łubianka</t>
  </si>
  <si>
    <t>Gmina wiejska Łysomice</t>
  </si>
  <si>
    <t>0415062</t>
  </si>
  <si>
    <t>Łysomice</t>
  </si>
  <si>
    <t>Gmina miejsko-wiejska Mogilno</t>
  </si>
  <si>
    <t>0409033</t>
  </si>
  <si>
    <t>Mogilno</t>
  </si>
  <si>
    <t>Gmina miejsko-wiejska Mrocza</t>
  </si>
  <si>
    <t>0410023</t>
  </si>
  <si>
    <t>Mrocza</t>
  </si>
  <si>
    <t>Gmina miejsko-wiejska Nakło nad Notecią</t>
  </si>
  <si>
    <t>0410033</t>
  </si>
  <si>
    <t>Nakło nad Notecią</t>
  </si>
  <si>
    <t>Gmina miejska Nieszawa</t>
  </si>
  <si>
    <t>0401031</t>
  </si>
  <si>
    <t>Nieszawa</t>
  </si>
  <si>
    <t>Gmina wiejska Nowa Wieś Wielka</t>
  </si>
  <si>
    <t>0403052</t>
  </si>
  <si>
    <t>Nowa Wieś Wielka</t>
  </si>
  <si>
    <t>Gmina miejsko-wiejska Nowe</t>
  </si>
  <si>
    <t>0414063</t>
  </si>
  <si>
    <t>Nowe</t>
  </si>
  <si>
    <t>Gmina wiejska Obrowo</t>
  </si>
  <si>
    <t>0415072</t>
  </si>
  <si>
    <t>Obrowo</t>
  </si>
  <si>
    <t>Gmina wiejska Osie</t>
  </si>
  <si>
    <t>0414072</t>
  </si>
  <si>
    <t>Osie</t>
  </si>
  <si>
    <t>Gmina wiejska Osiek</t>
  </si>
  <si>
    <t>0402082</t>
  </si>
  <si>
    <t>Osiek</t>
  </si>
  <si>
    <t>Gmina wiejska Osielsko</t>
  </si>
  <si>
    <t>0403062</t>
  </si>
  <si>
    <t>Osielsko</t>
  </si>
  <si>
    <t>Gmina wiejska Osięciny</t>
  </si>
  <si>
    <t>0411042</t>
  </si>
  <si>
    <t>Osięciny</t>
  </si>
  <si>
    <t>Gmina miejsko-wiejska Pakość</t>
  </si>
  <si>
    <t>0407073</t>
  </si>
  <si>
    <t>Pakość</t>
  </si>
  <si>
    <t>Gmina wiejska Papowo Biskupie</t>
  </si>
  <si>
    <t>0404052</t>
  </si>
  <si>
    <t>Papowo Biskupie</t>
  </si>
  <si>
    <t>Gmina miejsko-wiejska Piotrków Kujawski</t>
  </si>
  <si>
    <t>0411053</t>
  </si>
  <si>
    <t>Piotrków Kujawski</t>
  </si>
  <si>
    <t>Gmina wiejska Płużnica</t>
  </si>
  <si>
    <t>0417042</t>
  </si>
  <si>
    <t>Płużnica</t>
  </si>
  <si>
    <t>Gmina wiejska Pruszcz</t>
  </si>
  <si>
    <t>0414082</t>
  </si>
  <si>
    <t>Pruszcz</t>
  </si>
  <si>
    <t>Gmina wiejska Raciążek</t>
  </si>
  <si>
    <t>0401072</t>
  </si>
  <si>
    <t>Raciążek</t>
  </si>
  <si>
    <t>Gmina wiejska Radomin</t>
  </si>
  <si>
    <t>0405052</t>
  </si>
  <si>
    <t>Radomin</t>
  </si>
  <si>
    <t>Gmina miejska Radziejów</t>
  </si>
  <si>
    <t>0411011</t>
  </si>
  <si>
    <t>Radziejów</t>
  </si>
  <si>
    <t>Gmina wiejska Radziejów</t>
  </si>
  <si>
    <t>0411062</t>
  </si>
  <si>
    <t>Gmina miejsko-wiejska Radzyń Chełmiński</t>
  </si>
  <si>
    <t>0406043</t>
  </si>
  <si>
    <t>Radzyń Chełmiński</t>
  </si>
  <si>
    <t>Gmina wiejska Rogowo (żniński)</t>
  </si>
  <si>
    <t>0419052</t>
  </si>
  <si>
    <t>Rogowo</t>
  </si>
  <si>
    <t>Gmina wiejska Rogowo (rypiński)</t>
  </si>
  <si>
    <t>0412032</t>
  </si>
  <si>
    <t>Gmina wiejska Rogóźno</t>
  </si>
  <si>
    <t>0406052</t>
  </si>
  <si>
    <t>Rogóźno</t>
  </si>
  <si>
    <t>Gmina wiejska Rojewo</t>
  </si>
  <si>
    <t>0407082</t>
  </si>
  <si>
    <t>Rojewo</t>
  </si>
  <si>
    <t>Gmina wiejska Ryńsk</t>
  </si>
  <si>
    <t>0417052</t>
  </si>
  <si>
    <t>Ryńsk</t>
  </si>
  <si>
    <t>Gmina miejska Rypin</t>
  </si>
  <si>
    <t>0412011</t>
  </si>
  <si>
    <t>Rypin</t>
  </si>
  <si>
    <t>Gmina wiejska Rypin</t>
  </si>
  <si>
    <t>0412042</t>
  </si>
  <si>
    <t>Gmina wiejska Sadki</t>
  </si>
  <si>
    <t>0410042</t>
  </si>
  <si>
    <t>Sadki</t>
  </si>
  <si>
    <t>Gmina miejsko-wiejska Sępólno Krajeńskie</t>
  </si>
  <si>
    <t>0413023</t>
  </si>
  <si>
    <t>Sępólno Krajeńskie</t>
  </si>
  <si>
    <t>Gmina wiejska Sicienko</t>
  </si>
  <si>
    <t>0403072</t>
  </si>
  <si>
    <t>Sicienko</t>
  </si>
  <si>
    <t>Gmina miejsko-wiejska Skępe</t>
  </si>
  <si>
    <t>0408073</t>
  </si>
  <si>
    <t>Skępe</t>
  </si>
  <si>
    <t>Gmina wiejska Skrwilno</t>
  </si>
  <si>
    <t>0412052</t>
  </si>
  <si>
    <t>Skrwilno</t>
  </si>
  <si>
    <t>Gmina miejsko-wiejska Solec Kujawski</t>
  </si>
  <si>
    <t>0403083</t>
  </si>
  <si>
    <t>Solec Kujawski</t>
  </si>
  <si>
    <t>Gmina wiejska Sośno</t>
  </si>
  <si>
    <t>0413032</t>
  </si>
  <si>
    <t>Sośno</t>
  </si>
  <si>
    <t>Gmina wiejska Stolno</t>
  </si>
  <si>
    <t>0404062</t>
  </si>
  <si>
    <t>Stolno</t>
  </si>
  <si>
    <t>Gmina miejsko-wiejska Strzelno</t>
  </si>
  <si>
    <t>0409043</t>
  </si>
  <si>
    <t>Strzelno</t>
  </si>
  <si>
    <t>Gmina miejsko-wiejska Szubin</t>
  </si>
  <si>
    <t>0410053</t>
  </si>
  <si>
    <t>Szubin</t>
  </si>
  <si>
    <t>Gmina wiejska Śliwice</t>
  </si>
  <si>
    <t>0416052</t>
  </si>
  <si>
    <t>Śliwice</t>
  </si>
  <si>
    <t>Gmina miejsko-wiejska Świecie</t>
  </si>
  <si>
    <t>0414093</t>
  </si>
  <si>
    <t>Świecie</t>
  </si>
  <si>
    <t>Gmina wiejska Świecie nad Osą</t>
  </si>
  <si>
    <t>0406062</t>
  </si>
  <si>
    <t>Świecie nad Osą</t>
  </si>
  <si>
    <t>Gmina wiejska Świedziebnia</t>
  </si>
  <si>
    <t>0402092</t>
  </si>
  <si>
    <t>Świedziebnia</t>
  </si>
  <si>
    <t>Gmina wiejska Świekatowo</t>
  </si>
  <si>
    <t>0414102</t>
  </si>
  <si>
    <t>Świekatowo</t>
  </si>
  <si>
    <t>Gmina wiejska Tłuchowo</t>
  </si>
  <si>
    <t>0408082</t>
  </si>
  <si>
    <t>Tłuchowo</t>
  </si>
  <si>
    <t>Gmina wiejska Topólka</t>
  </si>
  <si>
    <t>0411072</t>
  </si>
  <si>
    <t>Topólka</t>
  </si>
  <si>
    <t>M. Toruń</t>
  </si>
  <si>
    <t>0463011</t>
  </si>
  <si>
    <t>Toruń</t>
  </si>
  <si>
    <t>Gmina miejsko-wiejska Tuchola</t>
  </si>
  <si>
    <t>0416063</t>
  </si>
  <si>
    <t>Tuchola</t>
  </si>
  <si>
    <t>Gmina wiejska Unisław</t>
  </si>
  <si>
    <t>0404072</t>
  </si>
  <si>
    <t>Unisław</t>
  </si>
  <si>
    <t>Gmina wiejska Waganiec</t>
  </si>
  <si>
    <t>0401082</t>
  </si>
  <si>
    <t>Waganiec</t>
  </si>
  <si>
    <t>Gmina wiejska Warlubie</t>
  </si>
  <si>
    <t>0414112</t>
  </si>
  <si>
    <t>Warlubie</t>
  </si>
  <si>
    <t>Gmina miejska Wąbrzeźno</t>
  </si>
  <si>
    <t>0417011</t>
  </si>
  <si>
    <t>Wąbrzeźno</t>
  </si>
  <si>
    <t>Gmina wiejska Wąpielsk</t>
  </si>
  <si>
    <t>0412062</t>
  </si>
  <si>
    <t>Wąpielsk</t>
  </si>
  <si>
    <t>Gmina wiejska Wielgie</t>
  </si>
  <si>
    <t>0408092</t>
  </si>
  <si>
    <t>Wielgie</t>
  </si>
  <si>
    <t>Gmina wiejska Wielka Nieszawka</t>
  </si>
  <si>
    <t>0415082</t>
  </si>
  <si>
    <t>Wielka Nieszawka</t>
  </si>
  <si>
    <t>Gmina miejsko-wiejska Więcbork</t>
  </si>
  <si>
    <t>0413043</t>
  </si>
  <si>
    <t>Więcbork</t>
  </si>
  <si>
    <t>M. Włocławek</t>
  </si>
  <si>
    <t>0464011</t>
  </si>
  <si>
    <t>Włocławek</t>
  </si>
  <si>
    <t>Gmina wiejska Włocławek</t>
  </si>
  <si>
    <t>0418132</t>
  </si>
  <si>
    <t>Gmina wiejska Zakrzewo</t>
  </si>
  <si>
    <t>0401092</t>
  </si>
  <si>
    <t>Zakrzewo</t>
  </si>
  <si>
    <t>Gmina wiejska Zbiczno</t>
  </si>
  <si>
    <t>0402102</t>
  </si>
  <si>
    <t>Zbiczno</t>
  </si>
  <si>
    <t>Gmina wiejska Zbójno</t>
  </si>
  <si>
    <t>0405062</t>
  </si>
  <si>
    <t>Zbójno</t>
  </si>
  <si>
    <t>Gmina wiejska Zławieś Wielka</t>
  </si>
  <si>
    <t>0415092</t>
  </si>
  <si>
    <t>Zławieś Wielka</t>
  </si>
  <si>
    <t>Gmina wiejska Złotniki Kujawskie</t>
  </si>
  <si>
    <t>0407092</t>
  </si>
  <si>
    <t>Złotniki Kujawskie</t>
  </si>
  <si>
    <t>Gmina miejsko-wiejska Żnin</t>
  </si>
  <si>
    <t>0419063</t>
  </si>
  <si>
    <t>Żnin</t>
  </si>
  <si>
    <t>Gmina:</t>
  </si>
  <si>
    <t>Teryt</t>
  </si>
  <si>
    <t>Kod</t>
  </si>
  <si>
    <t>Powiat</t>
  </si>
  <si>
    <t>Rok sprawozdawczy
(podsumowanie roku)</t>
  </si>
  <si>
    <t>TABELA - Rządowy program pomocy uczniom niepełnosprawnym w formie dofinansowania zakupu podręczników, materiałów edukacyjnych i materiałów ćwiczeniowych — podsumowanie</t>
  </si>
  <si>
    <t>klasa I branżowej szkoły II stopnia</t>
  </si>
  <si>
    <t>z autyzmem, 
w tym z zespołem Aspergera</t>
  </si>
  <si>
    <t>Uwaga!  Suma wartości z poz. 2 i poz. 3 (poz.2+poz.3) oraz poz. 4 i poz. 5 (poz.4+poz.5) powinna być równa wartości w poz. 1.</t>
  </si>
  <si>
    <t>Sporządził/a (imię i nazwisko):</t>
  </si>
  <si>
    <t>Zatwierdził/a (imię i nazwisko):</t>
  </si>
  <si>
    <t>e-mail:</t>
  </si>
  <si>
    <t xml:space="preserve">Liczba uczniów posiadających orzeczenie o potrzebie kształcenia specjalnego, o którym mowa w art. 127 ust. 10 ustawy z dnia 14 grudnia 2016 r. – Prawo oświatowe (Dz. U. z 2021 r. poz. 1082), albo orzeczenie o potrzebie kształcenia specjalnego, o którym mowa w art. 312 ust. 1 ustawy z dnia 14 grudnia 2016 r. – Przepisy wprowadzające ustawę – Prawo oświatowe (Dz. U. z 2017 r. poz. 60 z póżn. zm.) – spełniających warunki udziału w "Rządowym programie pomocy uczniom niepełnosprawnym w formie dofinansowania zakupu podręczników, materiałów edukacyjnych i materiałów ćwiczeniowych w latach 2020-2022", stanowiącym załącznik nr 1 do Uchwały nr 89/2020 Rady Ministrów z dnia 26 czerwca 2020 r. – określone przepisami Rozporządzenia Rady Ministrów z dnia 26 czerwca 2020 r. w sprawie szczegółowych warunków udzielania pomocy uczniom niepełnosprawnym w formie dofinansowania zakupu podręczników, materiałów edukacyjnych i materiałów ćwiczeniowych w latach 2020–2022 (Dz.U. z 2020 r. poz. 1227)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</si>
</sst>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zł&quot;_-;\-* #,##0.00\ &quot;zł&quot;_-;_-* &quot;-&quot;??\ &quot;zł&quot;_-;_-@_-"/>
    <numFmt numFmtId="43" formatCode="_-* #,##0.00\ _z_ł_-;\-* #,##0.00\ _z_ł_-;_-* &quot;-&quot;??\ _z_ł_-;_-@_-"/>
  </numFmts>
  <fonts count="38"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rgb="FF006100"/>
      <name val="Calibri"/>
      <family val="2"/>
      <charset val="238"/>
      <scheme val="minor"/>
    </font>
    <font>
      <sz val="10"/>
      <name val="Arial"/>
      <family val="2"/>
      <charset val="238"/>
    </font>
    <font>
      <sz val="24"/>
      <name val="Times New Roman"/>
      <family val="1"/>
      <charset val="238"/>
    </font>
    <font>
      <sz val="14"/>
      <name val="Times New Roman"/>
      <family val="1"/>
      <charset val="238"/>
    </font>
    <font>
      <b/>
      <sz val="18"/>
      <color indexed="8"/>
      <name val="Times New Roman"/>
      <family val="1"/>
      <charset val="238"/>
    </font>
    <font>
      <sz val="18"/>
      <name val="Times New Roman"/>
      <family val="1"/>
      <charset val="238"/>
    </font>
    <font>
      <i/>
      <sz val="26"/>
      <name val="Times New Roman"/>
      <family val="1"/>
      <charset val="238"/>
    </font>
    <font>
      <sz val="10"/>
      <name val="Times New Roman"/>
      <family val="1"/>
      <charset val="238"/>
    </font>
    <font>
      <b/>
      <sz val="28"/>
      <name val="Times New Roman"/>
      <family val="1"/>
      <charset val="238"/>
    </font>
    <font>
      <b/>
      <sz val="22"/>
      <name val="Times New Roman"/>
      <family val="1"/>
      <charset val="238"/>
    </font>
    <font>
      <b/>
      <sz val="14"/>
      <name val="Times New Roman"/>
      <family val="1"/>
      <charset val="238"/>
    </font>
    <font>
      <b/>
      <sz val="14"/>
      <color theme="1"/>
      <name val="Times New Roman"/>
      <family val="1"/>
      <charset val="238"/>
    </font>
    <font>
      <b/>
      <sz val="18"/>
      <color theme="1"/>
      <name val="Times New Roman"/>
      <family val="1"/>
      <charset val="238"/>
    </font>
    <font>
      <b/>
      <sz val="16"/>
      <name val="Times New Roman"/>
      <family val="1"/>
      <charset val="238"/>
    </font>
    <font>
      <b/>
      <sz val="10"/>
      <name val="Times New Roman"/>
      <family val="1"/>
      <charset val="238"/>
    </font>
    <font>
      <b/>
      <sz val="20"/>
      <color theme="1"/>
      <name val="Times New Roman"/>
      <family val="1"/>
      <charset val="238"/>
    </font>
    <font>
      <b/>
      <sz val="26"/>
      <name val="Times New Roman"/>
      <family val="1"/>
      <charset val="238"/>
    </font>
    <font>
      <sz val="16"/>
      <name val="Times New Roman"/>
      <family val="1"/>
      <charset val="238"/>
    </font>
    <font>
      <b/>
      <sz val="16"/>
      <color theme="1"/>
      <name val="Times New Roman"/>
      <family val="1"/>
      <charset val="238"/>
    </font>
    <font>
      <sz val="16"/>
      <color theme="1"/>
      <name val="Times New Roman"/>
      <family val="1"/>
      <charset val="238"/>
    </font>
    <font>
      <b/>
      <sz val="26"/>
      <color theme="1"/>
      <name val="Times New Roman"/>
      <family val="1"/>
      <charset val="238"/>
    </font>
    <font>
      <b/>
      <sz val="20"/>
      <name val="Times New Roman"/>
      <family val="1"/>
      <charset val="238"/>
    </font>
    <font>
      <b/>
      <sz val="18"/>
      <name val="Times New Roman"/>
      <family val="1"/>
      <charset val="238"/>
    </font>
    <font>
      <sz val="24"/>
      <color theme="1"/>
      <name val="Times New Roman"/>
      <family val="1"/>
      <charset val="238"/>
    </font>
    <font>
      <b/>
      <sz val="31"/>
      <color indexed="8"/>
      <name val="Times New Roman"/>
      <family val="1"/>
      <charset val="238"/>
    </font>
    <font>
      <sz val="24"/>
      <name val="Times"/>
      <family val="1"/>
    </font>
    <font>
      <sz val="26"/>
      <name val="Times New Roman"/>
      <family val="1"/>
      <charset val="238"/>
    </font>
    <font>
      <sz val="11"/>
      <color theme="1"/>
      <name val="Calibri"/>
      <family val="2"/>
      <scheme val="minor"/>
    </font>
    <font>
      <b/>
      <sz val="31"/>
      <name val="Times New Roman"/>
      <family val="1"/>
      <charset val="238"/>
    </font>
    <font>
      <sz val="26"/>
      <name val="Arial"/>
      <family val="2"/>
      <charset val="238"/>
    </font>
    <font>
      <sz val="12"/>
      <color theme="1"/>
      <name val="Times New Roman"/>
      <family val="1"/>
      <charset val="238"/>
    </font>
    <font>
      <sz val="15"/>
      <name val="Times New Roman"/>
      <family val="1"/>
      <charset val="238"/>
    </font>
    <font>
      <sz val="20"/>
      <color theme="1"/>
      <name val="Times New Roman"/>
      <family val="1"/>
      <charset val="238"/>
    </font>
    <font>
      <sz val="20"/>
      <name val="Times New Roman"/>
      <family val="1"/>
      <charset val="238"/>
    </font>
    <font>
      <b/>
      <sz val="22"/>
      <color theme="1"/>
      <name val="Times New Roman"/>
      <family val="1"/>
      <charset val="238"/>
    </font>
  </fonts>
  <fills count="13">
    <fill>
      <patternFill patternType="none"/>
    </fill>
    <fill>
      <patternFill patternType="gray125"/>
    </fill>
    <fill>
      <patternFill patternType="solid">
        <fgColor rgb="FFC6EFCE"/>
      </patternFill>
    </fill>
    <fill>
      <patternFill patternType="solid">
        <fgColor theme="8" tint="0.79998168889431442"/>
        <bgColor indexed="65"/>
      </patternFill>
    </fill>
    <fill>
      <patternFill patternType="solid">
        <fgColor theme="0" tint="-0.14999847407452621"/>
        <bgColor indexed="64"/>
      </patternFill>
    </fill>
    <fill>
      <patternFill patternType="solid">
        <fgColor rgb="FF99FFCC"/>
        <bgColor indexed="64"/>
      </patternFill>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
      <patternFill patternType="solid">
        <fgColor theme="4" tint="0.39997558519241921"/>
        <bgColor indexed="64"/>
      </patternFill>
    </fill>
    <fill>
      <patternFill patternType="solid">
        <fgColor rgb="FFFFC000"/>
        <bgColor indexed="64"/>
      </patternFill>
    </fill>
    <fill>
      <patternFill patternType="solid">
        <fgColor theme="4" tint="0.59999389629810485"/>
        <bgColor indexed="64"/>
      </patternFill>
    </fill>
    <fill>
      <patternFill patternType="solid">
        <fgColor theme="0" tint="-4.9989318521683403E-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9">
    <xf numFmtId="0" fontId="0" fillId="0" borderId="0"/>
    <xf numFmtId="0" fontId="3" fillId="2" borderId="0" applyNumberFormat="0" applyBorder="0" applyAlignment="0" applyProtection="0"/>
    <xf numFmtId="0" fontId="2" fillId="3" borderId="0" applyNumberFormat="0" applyBorder="0" applyAlignment="0" applyProtection="0"/>
    <xf numFmtId="0" fontId="4" fillId="0" borderId="0"/>
    <xf numFmtId="0" fontId="4" fillId="0" borderId="0"/>
    <xf numFmtId="43" fontId="30" fillId="0" borderId="0" applyFont="0" applyFill="0" applyBorder="0" applyAlignment="0" applyProtection="0"/>
    <xf numFmtId="44" fontId="30" fillId="0" borderId="0" applyFont="0" applyFill="0" applyBorder="0" applyAlignment="0" applyProtection="0"/>
    <xf numFmtId="0" fontId="1" fillId="3" borderId="0" applyNumberFormat="0" applyBorder="0" applyAlignment="0" applyProtection="0"/>
    <xf numFmtId="0" fontId="33" fillId="4" borderId="1">
      <alignment horizontal="center" vertical="center"/>
      <protection locked="0"/>
    </xf>
  </cellStyleXfs>
  <cellXfs count="126">
    <xf numFmtId="0" fontId="0" fillId="0" borderId="0" xfId="0"/>
    <xf numFmtId="0" fontId="5" fillId="0" borderId="0" xfId="0" applyFont="1" applyAlignment="1">
      <alignment horizontal="left"/>
    </xf>
    <xf numFmtId="0" fontId="6" fillId="0" borderId="0" xfId="0" applyFont="1" applyAlignment="1">
      <alignment vertical="center"/>
    </xf>
    <xf numFmtId="0" fontId="8" fillId="0" borderId="0" xfId="0" applyFont="1"/>
    <xf numFmtId="0" fontId="10" fillId="0" borderId="0" xfId="0" applyFont="1"/>
    <xf numFmtId="0" fontId="10" fillId="0" borderId="0" xfId="0" applyFont="1" applyBorder="1"/>
    <xf numFmtId="0" fontId="17" fillId="0" borderId="0" xfId="0" applyFont="1" applyBorder="1"/>
    <xf numFmtId="0" fontId="17" fillId="0" borderId="0" xfId="0" applyFont="1"/>
    <xf numFmtId="0" fontId="20" fillId="0" borderId="0" xfId="0" applyFont="1" applyBorder="1"/>
    <xf numFmtId="0" fontId="20" fillId="0" borderId="0" xfId="0" applyFont="1"/>
    <xf numFmtId="0" fontId="20" fillId="0" borderId="0" xfId="0" applyFont="1" applyFill="1"/>
    <xf numFmtId="0" fontId="16" fillId="0" borderId="0" xfId="0" applyFont="1"/>
    <xf numFmtId="0" fontId="22" fillId="0" borderId="0" xfId="2" applyFont="1" applyFill="1" applyBorder="1"/>
    <xf numFmtId="0" fontId="22" fillId="0" borderId="0" xfId="2" applyFont="1" applyFill="1" applyBorder="1" applyAlignment="1">
      <alignment horizontal="left"/>
    </xf>
    <xf numFmtId="0" fontId="0" fillId="6" borderId="0" xfId="0" applyFill="1"/>
    <xf numFmtId="0" fontId="0" fillId="6" borderId="0" xfId="0" applyFill="1" applyAlignment="1">
      <alignment horizontal="center"/>
    </xf>
    <xf numFmtId="0" fontId="0" fillId="0" borderId="0" xfId="0" applyAlignment="1">
      <alignment horizontal="center"/>
    </xf>
    <xf numFmtId="0" fontId="25" fillId="12" borderId="0" xfId="3" applyFont="1" applyFill="1" applyBorder="1" applyAlignment="1" applyProtection="1">
      <alignment horizontal="center" vertical="center"/>
    </xf>
    <xf numFmtId="0" fontId="11" fillId="12" borderId="0" xfId="3" applyFont="1" applyFill="1" applyBorder="1" applyAlignment="1" applyProtection="1">
      <alignment horizontal="center" vertical="center"/>
    </xf>
    <xf numFmtId="0" fontId="23" fillId="10" borderId="1" xfId="0" applyNumberFormat="1" applyFont="1" applyFill="1" applyBorder="1" applyAlignment="1" applyProtection="1">
      <alignment horizontal="center" vertical="center"/>
      <protection locked="0"/>
    </xf>
    <xf numFmtId="0" fontId="23" fillId="6" borderId="1" xfId="0" applyNumberFormat="1" applyFont="1" applyFill="1" applyBorder="1" applyAlignment="1" applyProtection="1">
      <alignment horizontal="center" vertical="center"/>
      <protection locked="0"/>
    </xf>
    <xf numFmtId="0" fontId="7" fillId="0" borderId="0" xfId="3" applyFont="1" applyProtection="1"/>
    <xf numFmtId="0" fontId="8" fillId="0" borderId="0" xfId="3" applyFont="1" applyProtection="1"/>
    <xf numFmtId="0" fontId="8" fillId="0" borderId="0" xfId="0" applyFont="1" applyProtection="1"/>
    <xf numFmtId="14" fontId="8" fillId="0" borderId="0" xfId="0" applyNumberFormat="1" applyFont="1" applyProtection="1"/>
    <xf numFmtId="0" fontId="11" fillId="0" borderId="0" xfId="3" applyFont="1" applyFill="1" applyBorder="1" applyAlignment="1" applyProtection="1">
      <alignment horizontal="center" vertical="center"/>
    </xf>
    <xf numFmtId="0" fontId="25" fillId="12" borderId="0" xfId="3" applyFont="1" applyFill="1" applyBorder="1" applyAlignment="1" applyProtection="1">
      <alignment horizontal="center" vertical="center" shrinkToFit="1"/>
    </xf>
    <xf numFmtId="0" fontId="10" fillId="0" borderId="0" xfId="0" applyFont="1" applyProtection="1"/>
    <xf numFmtId="0" fontId="12" fillId="4" borderId="1" xfId="0" applyFont="1" applyFill="1" applyBorder="1" applyAlignment="1" applyProtection="1">
      <alignment vertical="center" wrapText="1"/>
    </xf>
    <xf numFmtId="0" fontId="10" fillId="0" borderId="0" xfId="3" applyFont="1" applyAlignment="1" applyProtection="1">
      <alignment horizontal="center"/>
    </xf>
    <xf numFmtId="0" fontId="8" fillId="0" borderId="0" xfId="3" applyFont="1" applyAlignment="1" applyProtection="1">
      <alignment horizontal="center" vertical="top"/>
    </xf>
    <xf numFmtId="0" fontId="12" fillId="4" borderId="1" xfId="0" applyFont="1" applyFill="1" applyBorder="1" applyAlignment="1" applyProtection="1">
      <alignment horizontal="left" vertical="top" wrapText="1"/>
    </xf>
    <xf numFmtId="0" fontId="13" fillId="0" borderId="0" xfId="4" applyFont="1" applyFill="1" applyBorder="1" applyAlignment="1" applyProtection="1">
      <alignment horizontal="left" vertical="center" wrapText="1"/>
    </xf>
    <xf numFmtId="49" fontId="18" fillId="4" borderId="1" xfId="0" applyNumberFormat="1" applyFont="1" applyFill="1" applyBorder="1" applyAlignment="1" applyProtection="1">
      <alignment horizontal="center" vertical="center" wrapText="1"/>
    </xf>
    <xf numFmtId="49" fontId="15" fillId="4" borderId="1" xfId="0" applyNumberFormat="1" applyFont="1" applyFill="1" applyBorder="1" applyAlignment="1" applyProtection="1">
      <alignment horizontal="center" vertical="center" wrapText="1"/>
    </xf>
    <xf numFmtId="0" fontId="23" fillId="7" borderId="1" xfId="0" applyNumberFormat="1" applyFont="1" applyFill="1" applyBorder="1" applyAlignment="1" applyProtection="1">
      <alignment horizontal="center" vertical="center"/>
    </xf>
    <xf numFmtId="0" fontId="19" fillId="4" borderId="1" xfId="0" applyNumberFormat="1" applyFont="1" applyFill="1" applyBorder="1" applyAlignment="1" applyProtection="1">
      <alignment horizontal="center" vertical="center"/>
    </xf>
    <xf numFmtId="4" fontId="19" fillId="4" borderId="1" xfId="0" applyNumberFormat="1" applyFont="1" applyFill="1" applyBorder="1" applyAlignment="1" applyProtection="1">
      <alignment horizontal="center" vertical="center"/>
    </xf>
    <xf numFmtId="0" fontId="23" fillId="8" borderId="1" xfId="0" applyNumberFormat="1" applyFont="1" applyFill="1" applyBorder="1" applyAlignment="1" applyProtection="1">
      <alignment horizontal="center" vertical="center"/>
    </xf>
    <xf numFmtId="0" fontId="23" fillId="0" borderId="1" xfId="0" applyNumberFormat="1" applyFont="1" applyFill="1" applyBorder="1" applyAlignment="1" applyProtection="1">
      <alignment horizontal="center" vertical="center"/>
    </xf>
    <xf numFmtId="0" fontId="23" fillId="4" borderId="1" xfId="0" applyNumberFormat="1" applyFont="1" applyFill="1" applyBorder="1" applyAlignment="1" applyProtection="1">
      <alignment horizontal="center" vertical="center"/>
    </xf>
    <xf numFmtId="0" fontId="19" fillId="5" borderId="1" xfId="0" applyNumberFormat="1" applyFont="1" applyFill="1" applyBorder="1" applyAlignment="1" applyProtection="1">
      <alignment horizontal="center" vertical="center"/>
    </xf>
    <xf numFmtId="4" fontId="19" fillId="5" borderId="1" xfId="0" applyNumberFormat="1" applyFont="1" applyFill="1" applyBorder="1" applyAlignment="1" applyProtection="1">
      <alignment horizontal="center" vertical="center"/>
    </xf>
    <xf numFmtId="49" fontId="24" fillId="9" borderId="1" xfId="1" applyNumberFormat="1" applyFont="1" applyFill="1" applyBorder="1" applyAlignment="1" applyProtection="1">
      <alignment horizontal="center" vertical="center" wrapText="1"/>
    </xf>
    <xf numFmtId="49" fontId="32" fillId="9" borderId="1" xfId="1" applyNumberFormat="1" applyFont="1" applyFill="1" applyBorder="1" applyAlignment="1" applyProtection="1">
      <alignment horizontal="center" vertical="center"/>
    </xf>
    <xf numFmtId="0" fontId="32" fillId="9" borderId="1" xfId="1" applyNumberFormat="1" applyFont="1" applyFill="1" applyBorder="1" applyAlignment="1" applyProtection="1">
      <alignment horizontal="center" vertical="center"/>
    </xf>
    <xf numFmtId="0" fontId="29" fillId="9" borderId="1" xfId="1" applyNumberFormat="1" applyFont="1" applyFill="1" applyBorder="1" applyAlignment="1" applyProtection="1">
      <alignment horizontal="center" vertical="center" shrinkToFit="1"/>
    </xf>
    <xf numFmtId="43" fontId="29" fillId="9" borderId="1" xfId="5" applyNumberFormat="1" applyFont="1" applyFill="1" applyBorder="1" applyAlignment="1" applyProtection="1">
      <alignment horizontal="center" vertical="center" shrinkToFit="1"/>
    </xf>
    <xf numFmtId="43" fontId="29" fillId="9" borderId="1" xfId="5" applyFont="1" applyFill="1" applyBorder="1" applyAlignment="1" applyProtection="1">
      <alignment horizontal="center" vertical="center" shrinkToFit="1"/>
    </xf>
    <xf numFmtId="0" fontId="29" fillId="9" borderId="1" xfId="1" applyNumberFormat="1" applyFont="1" applyFill="1" applyBorder="1" applyAlignment="1" applyProtection="1">
      <alignment horizontal="center" vertical="center"/>
    </xf>
    <xf numFmtId="3" fontId="29" fillId="9" borderId="1" xfId="1" applyNumberFormat="1" applyFont="1" applyFill="1" applyBorder="1" applyAlignment="1" applyProtection="1">
      <alignment horizontal="center" vertical="center" shrinkToFit="1"/>
    </xf>
    <xf numFmtId="0" fontId="25" fillId="9" borderId="1" xfId="0" applyFont="1" applyFill="1" applyBorder="1" applyProtection="1"/>
    <xf numFmtId="0" fontId="16" fillId="9" borderId="1" xfId="0" applyFont="1" applyFill="1" applyBorder="1" applyProtection="1"/>
    <xf numFmtId="0" fontId="16" fillId="0" borderId="0" xfId="0" applyFont="1" applyProtection="1"/>
    <xf numFmtId="0" fontId="20" fillId="0" borderId="0" xfId="0" applyFont="1" applyProtection="1"/>
    <xf numFmtId="0" fontId="16" fillId="0" borderId="0" xfId="0" applyFont="1" applyBorder="1" applyAlignment="1" applyProtection="1">
      <alignment horizontal="center"/>
    </xf>
    <xf numFmtId="0" fontId="16" fillId="0" borderId="0" xfId="0" applyFont="1" applyBorder="1" applyProtection="1"/>
    <xf numFmtId="0" fontId="36" fillId="11" borderId="1" xfId="0" applyFont="1" applyFill="1" applyBorder="1" applyAlignment="1" applyProtection="1">
      <alignment horizontal="center" vertical="center"/>
    </xf>
    <xf numFmtId="49" fontId="35" fillId="7" borderId="1" xfId="0" applyNumberFormat="1" applyFont="1" applyFill="1" applyBorder="1" applyAlignment="1" applyProtection="1">
      <alignment horizontal="center" vertical="center"/>
    </xf>
    <xf numFmtId="49" fontId="35" fillId="8" borderId="1" xfId="0" applyNumberFormat="1" applyFont="1" applyFill="1" applyBorder="1" applyAlignment="1" applyProtection="1">
      <alignment horizontal="center" vertical="center"/>
    </xf>
    <xf numFmtId="49" fontId="36" fillId="5" borderId="1" xfId="1" applyNumberFormat="1" applyFont="1" applyFill="1" applyBorder="1" applyAlignment="1" applyProtection="1">
      <alignment horizontal="center" vertical="center"/>
    </xf>
    <xf numFmtId="4" fontId="23" fillId="10" borderId="1" xfId="0" applyNumberFormat="1" applyFont="1" applyFill="1" applyBorder="1" applyAlignment="1" applyProtection="1">
      <alignment horizontal="center" vertical="center" shrinkToFit="1"/>
      <protection locked="0"/>
    </xf>
    <xf numFmtId="4" fontId="23" fillId="6" borderId="1" xfId="0" applyNumberFormat="1" applyFont="1" applyFill="1" applyBorder="1" applyAlignment="1" applyProtection="1">
      <alignment horizontal="center" vertical="center" shrinkToFit="1"/>
      <protection locked="0"/>
    </xf>
    <xf numFmtId="4" fontId="19" fillId="5" borderId="1" xfId="0" applyNumberFormat="1" applyFont="1" applyFill="1" applyBorder="1" applyAlignment="1" applyProtection="1">
      <alignment horizontal="center" vertical="center" shrinkToFit="1"/>
    </xf>
    <xf numFmtId="4" fontId="19" fillId="10" borderId="1" xfId="0" applyNumberFormat="1" applyFont="1" applyFill="1" applyBorder="1" applyAlignment="1" applyProtection="1">
      <alignment horizontal="center" vertical="center" shrinkToFit="1"/>
      <protection locked="0"/>
    </xf>
    <xf numFmtId="4" fontId="19" fillId="6" borderId="1" xfId="0" applyNumberFormat="1" applyFont="1" applyFill="1" applyBorder="1" applyAlignment="1" applyProtection="1">
      <alignment horizontal="center" vertical="center" shrinkToFit="1"/>
      <protection locked="0"/>
    </xf>
    <xf numFmtId="0" fontId="36" fillId="8" borderId="9" xfId="0" applyFont="1" applyFill="1" applyBorder="1" applyAlignment="1" applyProtection="1">
      <alignment horizontal="center" vertical="center"/>
    </xf>
    <xf numFmtId="0" fontId="34" fillId="11" borderId="1" xfId="0" applyFont="1" applyFill="1" applyBorder="1" applyAlignment="1" applyProtection="1">
      <alignment horizontal="center" vertical="center" wrapText="1"/>
    </xf>
    <xf numFmtId="0" fontId="27" fillId="0" borderId="2" xfId="3" applyFont="1" applyBorder="1" applyAlignment="1" applyProtection="1">
      <alignment horizontal="right" vertical="center" wrapText="1"/>
    </xf>
    <xf numFmtId="0" fontId="27" fillId="0" borderId="3" xfId="3" applyFont="1" applyBorder="1" applyAlignment="1" applyProtection="1">
      <alignment horizontal="right" vertical="center" wrapText="1"/>
    </xf>
    <xf numFmtId="0" fontId="27" fillId="0" borderId="4" xfId="3" applyFont="1" applyBorder="1" applyAlignment="1" applyProtection="1">
      <alignment horizontal="right" vertical="center" wrapText="1"/>
    </xf>
    <xf numFmtId="0" fontId="31" fillId="0" borderId="1" xfId="3" applyFont="1" applyBorder="1" applyAlignment="1" applyProtection="1">
      <alignment horizontal="center" vertical="center"/>
    </xf>
    <xf numFmtId="0" fontId="16" fillId="8" borderId="9" xfId="0" applyFont="1" applyFill="1" applyBorder="1" applyAlignment="1" applyProtection="1">
      <alignment horizontal="center" vertical="center"/>
    </xf>
    <xf numFmtId="0" fontId="24" fillId="11" borderId="1" xfId="0" applyFont="1" applyFill="1" applyBorder="1" applyAlignment="1" applyProtection="1">
      <alignment horizontal="left" vertical="center" indent="1"/>
    </xf>
    <xf numFmtId="44" fontId="19" fillId="8" borderId="2" xfId="6" applyFont="1" applyFill="1" applyBorder="1" applyAlignment="1" applyProtection="1">
      <alignment horizontal="center" vertical="center"/>
    </xf>
    <xf numFmtId="44" fontId="19" fillId="8" borderId="4" xfId="6" applyFont="1" applyFill="1" applyBorder="1" applyAlignment="1" applyProtection="1">
      <alignment horizontal="center" vertical="center"/>
    </xf>
    <xf numFmtId="0" fontId="19" fillId="6" borderId="1" xfId="0" applyFont="1" applyFill="1" applyBorder="1" applyAlignment="1" applyProtection="1">
      <alignment horizontal="center" vertical="center"/>
      <protection locked="0"/>
    </xf>
    <xf numFmtId="3" fontId="23" fillId="0" borderId="1" xfId="0" applyNumberFormat="1" applyFont="1" applyFill="1" applyBorder="1" applyAlignment="1" applyProtection="1">
      <alignment horizontal="center" vertical="center"/>
    </xf>
    <xf numFmtId="0" fontId="27" fillId="0" borderId="0" xfId="3" applyFont="1" applyAlignment="1" applyProtection="1">
      <alignment horizontal="center" vertical="center" wrapText="1"/>
    </xf>
    <xf numFmtId="0" fontId="9" fillId="0" borderId="0" xfId="0" applyFont="1" applyBorder="1" applyAlignment="1" applyProtection="1">
      <alignment horizontal="center" vertical="top"/>
    </xf>
    <xf numFmtId="0" fontId="13" fillId="0" borderId="0" xfId="4" applyFont="1" applyFill="1" applyBorder="1" applyAlignment="1" applyProtection="1">
      <alignment horizontal="center" vertical="center" wrapText="1"/>
    </xf>
    <xf numFmtId="3" fontId="12" fillId="8" borderId="2" xfId="0" applyNumberFormat="1" applyFont="1" applyFill="1" applyBorder="1" applyAlignment="1" applyProtection="1">
      <alignment horizontal="center" vertical="center" shrinkToFit="1"/>
    </xf>
    <xf numFmtId="0" fontId="12" fillId="8" borderId="4" xfId="0" applyFont="1" applyFill="1" applyBorder="1" applyAlignment="1" applyProtection="1">
      <alignment horizontal="center" vertical="center" shrinkToFit="1"/>
    </xf>
    <xf numFmtId="49" fontId="37" fillId="0" borderId="1" xfId="0" applyNumberFormat="1" applyFont="1" applyFill="1" applyBorder="1" applyAlignment="1" applyProtection="1">
      <alignment horizontal="center" vertical="center" wrapText="1"/>
    </xf>
    <xf numFmtId="49" fontId="28" fillId="0" borderId="2" xfId="0" applyNumberFormat="1" applyFont="1" applyFill="1" applyBorder="1" applyAlignment="1" applyProtection="1">
      <alignment horizontal="justify" vertical="center" wrapText="1"/>
    </xf>
    <xf numFmtId="49" fontId="28" fillId="0" borderId="3" xfId="0" applyNumberFormat="1" applyFont="1" applyFill="1" applyBorder="1" applyAlignment="1" applyProtection="1">
      <alignment horizontal="justify" vertical="center" wrapText="1"/>
    </xf>
    <xf numFmtId="49" fontId="28" fillId="0" borderId="4" xfId="0" applyNumberFormat="1" applyFont="1" applyFill="1" applyBorder="1" applyAlignment="1" applyProtection="1">
      <alignment horizontal="justify" vertical="center" wrapText="1"/>
    </xf>
    <xf numFmtId="49" fontId="12" fillId="0" borderId="1" xfId="0" applyNumberFormat="1" applyFont="1" applyFill="1" applyBorder="1" applyAlignment="1" applyProtection="1">
      <alignment horizontal="center" vertical="center" wrapText="1"/>
    </xf>
    <xf numFmtId="49" fontId="18" fillId="4" borderId="1" xfId="0" applyNumberFormat="1" applyFont="1" applyFill="1" applyBorder="1" applyAlignment="1" applyProtection="1">
      <alignment horizontal="center" vertical="center" wrapText="1"/>
    </xf>
    <xf numFmtId="44" fontId="12" fillId="8" borderId="2" xfId="6" applyFont="1" applyFill="1" applyBorder="1" applyAlignment="1" applyProtection="1">
      <alignment horizontal="center" vertical="center" shrinkToFit="1"/>
    </xf>
    <xf numFmtId="44" fontId="12" fillId="8" borderId="4" xfId="6" applyFont="1" applyFill="1" applyBorder="1" applyAlignment="1" applyProtection="1">
      <alignment horizontal="center" vertical="center" shrinkToFit="1"/>
    </xf>
    <xf numFmtId="0" fontId="32" fillId="5" borderId="1" xfId="1" applyNumberFormat="1" applyFont="1" applyFill="1" applyBorder="1" applyAlignment="1" applyProtection="1">
      <alignment horizontal="center" vertical="center"/>
    </xf>
    <xf numFmtId="0" fontId="19" fillId="5" borderId="1" xfId="1" applyNumberFormat="1" applyFont="1" applyFill="1" applyBorder="1" applyAlignment="1" applyProtection="1">
      <alignment horizontal="center" vertical="center"/>
    </xf>
    <xf numFmtId="3" fontId="32" fillId="5" borderId="1" xfId="1" applyNumberFormat="1" applyFont="1" applyFill="1" applyBorder="1" applyAlignment="1" applyProtection="1">
      <alignment horizontal="center" vertical="center"/>
    </xf>
    <xf numFmtId="4" fontId="19" fillId="5" borderId="11" xfId="1" applyNumberFormat="1" applyFont="1" applyFill="1" applyBorder="1" applyAlignment="1" applyProtection="1">
      <alignment horizontal="center" vertical="center" shrinkToFit="1"/>
    </xf>
    <xf numFmtId="4" fontId="19" fillId="5" borderId="13" xfId="1" applyNumberFormat="1" applyFont="1" applyFill="1" applyBorder="1" applyAlignment="1" applyProtection="1">
      <alignment horizontal="center" vertical="center" shrinkToFit="1"/>
    </xf>
    <xf numFmtId="3" fontId="23" fillId="6" borderId="11" xfId="0" applyNumberFormat="1" applyFont="1" applyFill="1" applyBorder="1" applyAlignment="1" applyProtection="1">
      <alignment horizontal="center" vertical="center" shrinkToFit="1"/>
      <protection locked="0"/>
    </xf>
    <xf numFmtId="3" fontId="23" fillId="6" borderId="12" xfId="0" applyNumberFormat="1" applyFont="1" applyFill="1" applyBorder="1" applyAlignment="1" applyProtection="1">
      <alignment horizontal="center" vertical="center" shrinkToFit="1"/>
      <protection locked="0"/>
    </xf>
    <xf numFmtId="3" fontId="23" fillId="6" borderId="13" xfId="0" applyNumberFormat="1" applyFont="1" applyFill="1" applyBorder="1" applyAlignment="1" applyProtection="1">
      <alignment horizontal="center" vertical="center" shrinkToFit="1"/>
      <protection locked="0"/>
    </xf>
    <xf numFmtId="4" fontId="23" fillId="6" borderId="11" xfId="0" applyNumberFormat="1" applyFont="1" applyFill="1" applyBorder="1" applyAlignment="1" applyProtection="1">
      <alignment horizontal="center" vertical="center" shrinkToFit="1"/>
      <protection locked="0"/>
    </xf>
    <xf numFmtId="4" fontId="23" fillId="6" borderId="12" xfId="0" applyNumberFormat="1" applyFont="1" applyFill="1" applyBorder="1" applyAlignment="1" applyProtection="1">
      <alignment horizontal="center" vertical="center" shrinkToFit="1"/>
      <protection locked="0"/>
    </xf>
    <xf numFmtId="4" fontId="23" fillId="6" borderId="13" xfId="0" applyNumberFormat="1" applyFont="1" applyFill="1" applyBorder="1" applyAlignment="1" applyProtection="1">
      <alignment horizontal="center" vertical="center" shrinkToFit="1"/>
      <protection locked="0"/>
    </xf>
    <xf numFmtId="0" fontId="24" fillId="0" borderId="0" xfId="0" applyFont="1" applyBorder="1" applyAlignment="1" applyProtection="1">
      <alignment horizontal="left" vertical="top"/>
    </xf>
    <xf numFmtId="0" fontId="32" fillId="9" borderId="1" xfId="1" applyNumberFormat="1" applyFont="1" applyFill="1" applyBorder="1" applyAlignment="1" applyProtection="1">
      <alignment horizontal="center" vertical="center"/>
    </xf>
    <xf numFmtId="0" fontId="35" fillId="0" borderId="1" xfId="2" applyFont="1" applyFill="1" applyBorder="1" applyAlignment="1" applyProtection="1">
      <alignment horizontal="right" vertical="center" wrapText="1"/>
    </xf>
    <xf numFmtId="0" fontId="35" fillId="0" borderId="1" xfId="2" applyFont="1" applyFill="1" applyBorder="1" applyAlignment="1" applyProtection="1">
      <alignment horizontal="right" vertical="center"/>
    </xf>
    <xf numFmtId="0" fontId="26" fillId="6" borderId="5" xfId="2" applyFont="1" applyFill="1" applyBorder="1" applyAlignment="1" applyProtection="1">
      <alignment horizontal="center" vertical="center"/>
      <protection locked="0"/>
    </xf>
    <xf numFmtId="0" fontId="26" fillId="6" borderId="6" xfId="2" applyFont="1" applyFill="1" applyBorder="1" applyAlignment="1" applyProtection="1">
      <alignment horizontal="center" vertical="center"/>
      <protection locked="0"/>
    </xf>
    <xf numFmtId="0" fontId="26" fillId="6" borderId="7" xfId="2" applyFont="1" applyFill="1" applyBorder="1" applyAlignment="1" applyProtection="1">
      <alignment horizontal="center" vertical="center"/>
      <protection locked="0"/>
    </xf>
    <xf numFmtId="0" fontId="26" fillId="6" borderId="8" xfId="2" applyFont="1" applyFill="1" applyBorder="1" applyAlignment="1" applyProtection="1">
      <alignment horizontal="center" vertical="center"/>
      <protection locked="0"/>
    </xf>
    <xf numFmtId="0" fontId="26" fillId="6" borderId="9" xfId="2" applyFont="1" applyFill="1" applyBorder="1" applyAlignment="1" applyProtection="1">
      <alignment horizontal="center" vertical="center"/>
      <protection locked="0"/>
    </xf>
    <xf numFmtId="0" fontId="26" fillId="6" borderId="10" xfId="2" applyFont="1" applyFill="1" applyBorder="1" applyAlignment="1" applyProtection="1">
      <alignment horizontal="center" vertical="center"/>
      <protection locked="0"/>
    </xf>
    <xf numFmtId="0" fontId="26" fillId="6" borderId="2" xfId="2" applyFont="1" applyFill="1" applyBorder="1" applyAlignment="1" applyProtection="1">
      <alignment horizontal="center" vertical="center"/>
      <protection locked="0"/>
    </xf>
    <xf numFmtId="0" fontId="26" fillId="6" borderId="3" xfId="2" applyFont="1" applyFill="1" applyBorder="1" applyAlignment="1" applyProtection="1">
      <alignment horizontal="center" vertical="center"/>
      <protection locked="0"/>
    </xf>
    <xf numFmtId="0" fontId="26" fillId="6" borderId="4" xfId="2" applyFont="1" applyFill="1" applyBorder="1" applyAlignment="1" applyProtection="1">
      <alignment horizontal="center" vertical="center"/>
      <protection locked="0"/>
    </xf>
    <xf numFmtId="0" fontId="11" fillId="6" borderId="2" xfId="3" applyFont="1" applyFill="1" applyBorder="1" applyAlignment="1" applyProtection="1">
      <alignment horizontal="center" vertical="center"/>
      <protection locked="0"/>
    </xf>
    <xf numFmtId="0" fontId="11" fillId="6" borderId="3" xfId="3" applyFont="1" applyFill="1" applyBorder="1" applyAlignment="1" applyProtection="1">
      <alignment horizontal="center" vertical="center"/>
      <protection locked="0"/>
    </xf>
    <xf numFmtId="0" fontId="11" fillId="6" borderId="4" xfId="3" applyFont="1" applyFill="1" applyBorder="1" applyAlignment="1" applyProtection="1">
      <alignment horizontal="center" vertical="center"/>
      <protection locked="0"/>
    </xf>
    <xf numFmtId="0" fontId="12" fillId="0" borderId="2" xfId="0" applyFont="1" applyBorder="1" applyAlignment="1" applyProtection="1">
      <alignment horizontal="center" vertical="center"/>
    </xf>
    <xf numFmtId="0" fontId="12" fillId="0" borderId="3" xfId="0" applyFont="1" applyBorder="1" applyAlignment="1" applyProtection="1">
      <alignment horizontal="center" vertical="center"/>
    </xf>
    <xf numFmtId="0" fontId="12" fillId="0" borderId="4" xfId="0" applyFont="1" applyBorder="1" applyAlignment="1" applyProtection="1">
      <alignment horizontal="center" vertical="center"/>
    </xf>
    <xf numFmtId="0" fontId="12" fillId="0" borderId="0" xfId="0" applyFont="1" applyBorder="1" applyAlignment="1" applyProtection="1">
      <alignment horizontal="center"/>
    </xf>
    <xf numFmtId="49" fontId="14" fillId="0" borderId="1" xfId="0" applyNumberFormat="1" applyFont="1" applyFill="1" applyBorder="1" applyAlignment="1" applyProtection="1">
      <alignment horizontal="center" vertical="center" wrapText="1"/>
    </xf>
    <xf numFmtId="49" fontId="24" fillId="5" borderId="1" xfId="1" applyNumberFormat="1" applyFont="1" applyFill="1" applyBorder="1" applyAlignment="1" applyProtection="1">
      <alignment horizontal="right" vertical="center"/>
    </xf>
    <xf numFmtId="49" fontId="21" fillId="7" borderId="1" xfId="0" applyNumberFormat="1" applyFont="1" applyFill="1" applyBorder="1" applyAlignment="1" applyProtection="1">
      <alignment horizontal="left" vertical="center" wrapText="1"/>
    </xf>
    <xf numFmtId="49" fontId="21" fillId="8" borderId="1" xfId="0" applyNumberFormat="1" applyFont="1" applyFill="1" applyBorder="1" applyAlignment="1" applyProtection="1">
      <alignment horizontal="left" vertical="center" wrapText="1"/>
    </xf>
  </cellXfs>
  <cellStyles count="9">
    <cellStyle name="20% - akcent 5" xfId="2" builtinId="46"/>
    <cellStyle name="20% - akcent 5 2" xfId="7"/>
    <cellStyle name="Dobre" xfId="1" builtinId="26"/>
    <cellStyle name="Dziesiętny" xfId="5" builtinId="3"/>
    <cellStyle name="Liczba uczniów sz" xfId="8"/>
    <cellStyle name="Normalny" xfId="0" builtinId="0"/>
    <cellStyle name="Normalny 4" xfId="3"/>
    <cellStyle name="Normalny 5" xfId="4"/>
    <cellStyle name="Walutowy" xfId="6" builtinId="4"/>
  </cellStyles>
  <dxfs count="3">
    <dxf>
      <alignment horizontal="center" vertical="bottom" textRotation="0" wrapText="0" indent="0" justifyLastLine="0" shrinkToFit="0" readingOrder="0"/>
    </dxf>
    <dxf>
      <alignment horizontal="center" vertical="bottom" textRotation="0" wrapText="0" indent="0" justifyLastLine="0" shrinkToFit="0" readingOrder="0"/>
    </dxf>
    <dxf>
      <fill>
        <patternFill patternType="solid">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47625</xdr:colOff>
      <xdr:row>8</xdr:row>
      <xdr:rowOff>0</xdr:rowOff>
    </xdr:from>
    <xdr:to>
      <xdr:col>2</xdr:col>
      <xdr:colOff>0</xdr:colOff>
      <xdr:row>9</xdr:row>
      <xdr:rowOff>841375</xdr:rowOff>
    </xdr:to>
    <xdr:cxnSp macro="">
      <xdr:nvCxnSpPr>
        <xdr:cNvPr id="2" name="Łącznik prostoliniowy 1"/>
        <xdr:cNvCxnSpPr/>
      </xdr:nvCxnSpPr>
      <xdr:spPr>
        <a:xfrm>
          <a:off x="47625" y="6877050"/>
          <a:ext cx="3705225" cy="13557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31750</xdr:colOff>
      <xdr:row>8</xdr:row>
      <xdr:rowOff>15875</xdr:rowOff>
    </xdr:from>
    <xdr:to>
      <xdr:col>1</xdr:col>
      <xdr:colOff>1793875</xdr:colOff>
      <xdr:row>10</xdr:row>
      <xdr:rowOff>0</xdr:rowOff>
    </xdr:to>
    <xdr:cxnSp macro="">
      <xdr:nvCxnSpPr>
        <xdr:cNvPr id="3" name="Łącznik prostoliniowy 2"/>
        <xdr:cNvCxnSpPr/>
      </xdr:nvCxnSpPr>
      <xdr:spPr>
        <a:xfrm flipV="1">
          <a:off x="31750" y="6892925"/>
          <a:ext cx="3695700" cy="13747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ables/table1.xml><?xml version="1.0" encoding="utf-8"?>
<table xmlns="http://schemas.openxmlformats.org/spreadsheetml/2006/main" id="1" name="TabelaGmin" displayName="TabelaGmin" ref="A1:H145" totalsRowShown="0" headerRowDxfId="2">
  <autoFilter ref="A1:H145"/>
  <sortState ref="A2:H145">
    <sortCondition ref="E1:E145"/>
  </sortState>
  <tableColumns count="8">
    <tableColumn id="1" name="4"/>
    <tableColumn id="2" name="gmina_wszystko"/>
    <tableColumn id="3" name="idTerytGmina" dataDxfId="1"/>
    <tableColumn id="4" name="powiat"/>
    <tableColumn id="5" name="gmina"/>
    <tableColumn id="6" name="idRodzajGminy" dataDxfId="0"/>
    <tableColumn id="7" name="rodzaj_gminy"/>
    <tableColumn id="9" name="kod2"/>
  </tableColumns>
  <tableStyleInfo name="TableStyleLight2" showFirstColumn="0" showLastColumn="0" showRowStripes="1"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prawecka@kuratorium.szczecin.pl"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D40"/>
  <sheetViews>
    <sheetView tabSelected="1" zoomScale="40" zoomScaleNormal="40" workbookViewId="0">
      <selection activeCell="D3" sqref="D3:I3"/>
    </sheetView>
  </sheetViews>
  <sheetFormatPr defaultRowHeight="13.2" x14ac:dyDescent="0.25"/>
  <cols>
    <col min="1" max="1" width="40.44140625" style="4" customWidth="1"/>
    <col min="2" max="2" width="27.21875" style="4" customWidth="1"/>
    <col min="3" max="3" width="23.77734375" style="4" customWidth="1"/>
    <col min="4" max="4" width="20.77734375" style="4" customWidth="1"/>
    <col min="5" max="5" width="31.77734375" style="4" customWidth="1"/>
    <col min="6" max="6" width="23.77734375" style="4" customWidth="1"/>
    <col min="7" max="7" width="20.77734375" style="4" customWidth="1"/>
    <col min="8" max="8" width="31.77734375" style="4" customWidth="1"/>
    <col min="9" max="9" width="23.77734375" style="4" customWidth="1"/>
    <col min="10" max="10" width="20.77734375" style="4" customWidth="1"/>
    <col min="11" max="11" width="31.77734375" style="4" customWidth="1"/>
    <col min="12" max="12" width="23.77734375" style="4" customWidth="1"/>
    <col min="13" max="13" width="20.77734375" style="4" customWidth="1"/>
    <col min="14" max="14" width="31.77734375" style="4" customWidth="1"/>
    <col min="15" max="15" width="23.77734375" style="4" customWidth="1"/>
    <col min="16" max="16" width="20.77734375" style="4" customWidth="1"/>
    <col min="17" max="17" width="31.77734375" style="4" customWidth="1"/>
    <col min="18" max="18" width="23.77734375" style="4" customWidth="1"/>
    <col min="19" max="19" width="20.77734375" style="4" customWidth="1"/>
    <col min="20" max="20" width="31.77734375" style="4" customWidth="1"/>
    <col min="21" max="21" width="23.77734375" style="4" hidden="1" customWidth="1"/>
    <col min="22" max="22" width="15.88671875" style="4" hidden="1" customWidth="1"/>
    <col min="23" max="23" width="20.44140625" style="4" hidden="1" customWidth="1"/>
    <col min="24" max="24" width="30.77734375" style="4" customWidth="1"/>
    <col min="25" max="25" width="19" style="4" customWidth="1"/>
    <col min="26" max="26" width="31.77734375" style="4" customWidth="1"/>
    <col min="27" max="264" width="9.109375" style="4"/>
    <col min="265" max="265" width="29" style="4" customWidth="1"/>
    <col min="266" max="266" width="27.21875" style="4" customWidth="1"/>
    <col min="267" max="269" width="27.109375" style="4" customWidth="1"/>
    <col min="270" max="270" width="33.109375" style="4" customWidth="1"/>
    <col min="271" max="271" width="25.21875" style="4" customWidth="1"/>
    <col min="272" max="272" width="29.109375" style="4" customWidth="1"/>
    <col min="273" max="273" width="26.44140625" style="4" customWidth="1"/>
    <col min="274" max="274" width="23.88671875" style="4" customWidth="1"/>
    <col min="275" max="275" width="20.44140625" style="4" customWidth="1"/>
    <col min="276" max="276" width="19.5546875" style="4" customWidth="1"/>
    <col min="277" max="277" width="48" style="4" customWidth="1"/>
    <col min="278" max="278" width="22" style="4" customWidth="1"/>
    <col min="279" max="279" width="20.77734375" style="4" customWidth="1"/>
    <col min="280" max="280" width="20.88671875" style="4" customWidth="1"/>
    <col min="281" max="281" width="38.21875" style="4" customWidth="1"/>
    <col min="282" max="282" width="39.109375" style="4" customWidth="1"/>
    <col min="283" max="520" width="9.109375" style="4"/>
    <col min="521" max="521" width="29" style="4" customWidth="1"/>
    <col min="522" max="522" width="27.21875" style="4" customWidth="1"/>
    <col min="523" max="525" width="27.109375" style="4" customWidth="1"/>
    <col min="526" max="526" width="33.109375" style="4" customWidth="1"/>
    <col min="527" max="527" width="25.21875" style="4" customWidth="1"/>
    <col min="528" max="528" width="29.109375" style="4" customWidth="1"/>
    <col min="529" max="529" width="26.44140625" style="4" customWidth="1"/>
    <col min="530" max="530" width="23.88671875" style="4" customWidth="1"/>
    <col min="531" max="531" width="20.44140625" style="4" customWidth="1"/>
    <col min="532" max="532" width="19.5546875" style="4" customWidth="1"/>
    <col min="533" max="533" width="48" style="4" customWidth="1"/>
    <col min="534" max="534" width="22" style="4" customWidth="1"/>
    <col min="535" max="535" width="20.77734375" style="4" customWidth="1"/>
    <col min="536" max="536" width="20.88671875" style="4" customWidth="1"/>
    <col min="537" max="537" width="38.21875" style="4" customWidth="1"/>
    <col min="538" max="538" width="39.109375" style="4" customWidth="1"/>
    <col min="539" max="776" width="9.109375" style="4"/>
    <col min="777" max="777" width="29" style="4" customWidth="1"/>
    <col min="778" max="778" width="27.21875" style="4" customWidth="1"/>
    <col min="779" max="781" width="27.109375" style="4" customWidth="1"/>
    <col min="782" max="782" width="33.109375" style="4" customWidth="1"/>
    <col min="783" max="783" width="25.21875" style="4" customWidth="1"/>
    <col min="784" max="784" width="29.109375" style="4" customWidth="1"/>
    <col min="785" max="785" width="26.44140625" style="4" customWidth="1"/>
    <col min="786" max="786" width="23.88671875" style="4" customWidth="1"/>
    <col min="787" max="787" width="20.44140625" style="4" customWidth="1"/>
    <col min="788" max="788" width="19.5546875" style="4" customWidth="1"/>
    <col min="789" max="789" width="48" style="4" customWidth="1"/>
    <col min="790" max="790" width="22" style="4" customWidth="1"/>
    <col min="791" max="791" width="20.77734375" style="4" customWidth="1"/>
    <col min="792" max="792" width="20.88671875" style="4" customWidth="1"/>
    <col min="793" max="793" width="38.21875" style="4" customWidth="1"/>
    <col min="794" max="794" width="39.109375" style="4" customWidth="1"/>
    <col min="795" max="1032" width="9.109375" style="4"/>
    <col min="1033" max="1033" width="29" style="4" customWidth="1"/>
    <col min="1034" max="1034" width="27.21875" style="4" customWidth="1"/>
    <col min="1035" max="1037" width="27.109375" style="4" customWidth="1"/>
    <col min="1038" max="1038" width="33.109375" style="4" customWidth="1"/>
    <col min="1039" max="1039" width="25.21875" style="4" customWidth="1"/>
    <col min="1040" max="1040" width="29.109375" style="4" customWidth="1"/>
    <col min="1041" max="1041" width="26.44140625" style="4" customWidth="1"/>
    <col min="1042" max="1042" width="23.88671875" style="4" customWidth="1"/>
    <col min="1043" max="1043" width="20.44140625" style="4" customWidth="1"/>
    <col min="1044" max="1044" width="19.5546875" style="4" customWidth="1"/>
    <col min="1045" max="1045" width="48" style="4" customWidth="1"/>
    <col min="1046" max="1046" width="22" style="4" customWidth="1"/>
    <col min="1047" max="1047" width="20.77734375" style="4" customWidth="1"/>
    <col min="1048" max="1048" width="20.88671875" style="4" customWidth="1"/>
    <col min="1049" max="1049" width="38.21875" style="4" customWidth="1"/>
    <col min="1050" max="1050" width="39.109375" style="4" customWidth="1"/>
    <col min="1051" max="1288" width="9.109375" style="4"/>
    <col min="1289" max="1289" width="29" style="4" customWidth="1"/>
    <col min="1290" max="1290" width="27.21875" style="4" customWidth="1"/>
    <col min="1291" max="1293" width="27.109375" style="4" customWidth="1"/>
    <col min="1294" max="1294" width="33.109375" style="4" customWidth="1"/>
    <col min="1295" max="1295" width="25.21875" style="4" customWidth="1"/>
    <col min="1296" max="1296" width="29.109375" style="4" customWidth="1"/>
    <col min="1297" max="1297" width="26.44140625" style="4" customWidth="1"/>
    <col min="1298" max="1298" width="23.88671875" style="4" customWidth="1"/>
    <col min="1299" max="1299" width="20.44140625" style="4" customWidth="1"/>
    <col min="1300" max="1300" width="19.5546875" style="4" customWidth="1"/>
    <col min="1301" max="1301" width="48" style="4" customWidth="1"/>
    <col min="1302" max="1302" width="22" style="4" customWidth="1"/>
    <col min="1303" max="1303" width="20.77734375" style="4" customWidth="1"/>
    <col min="1304" max="1304" width="20.88671875" style="4" customWidth="1"/>
    <col min="1305" max="1305" width="38.21875" style="4" customWidth="1"/>
    <col min="1306" max="1306" width="39.109375" style="4" customWidth="1"/>
    <col min="1307" max="1544" width="9.109375" style="4"/>
    <col min="1545" max="1545" width="29" style="4" customWidth="1"/>
    <col min="1546" max="1546" width="27.21875" style="4" customWidth="1"/>
    <col min="1547" max="1549" width="27.109375" style="4" customWidth="1"/>
    <col min="1550" max="1550" width="33.109375" style="4" customWidth="1"/>
    <col min="1551" max="1551" width="25.21875" style="4" customWidth="1"/>
    <col min="1552" max="1552" width="29.109375" style="4" customWidth="1"/>
    <col min="1553" max="1553" width="26.44140625" style="4" customWidth="1"/>
    <col min="1554" max="1554" width="23.88671875" style="4" customWidth="1"/>
    <col min="1555" max="1555" width="20.44140625" style="4" customWidth="1"/>
    <col min="1556" max="1556" width="19.5546875" style="4" customWidth="1"/>
    <col min="1557" max="1557" width="48" style="4" customWidth="1"/>
    <col min="1558" max="1558" width="22" style="4" customWidth="1"/>
    <col min="1559" max="1559" width="20.77734375" style="4" customWidth="1"/>
    <col min="1560" max="1560" width="20.88671875" style="4" customWidth="1"/>
    <col min="1561" max="1561" width="38.21875" style="4" customWidth="1"/>
    <col min="1562" max="1562" width="39.109375" style="4" customWidth="1"/>
    <col min="1563" max="1800" width="9.109375" style="4"/>
    <col min="1801" max="1801" width="29" style="4" customWidth="1"/>
    <col min="1802" max="1802" width="27.21875" style="4" customWidth="1"/>
    <col min="1803" max="1805" width="27.109375" style="4" customWidth="1"/>
    <col min="1806" max="1806" width="33.109375" style="4" customWidth="1"/>
    <col min="1807" max="1807" width="25.21875" style="4" customWidth="1"/>
    <col min="1808" max="1808" width="29.109375" style="4" customWidth="1"/>
    <col min="1809" max="1809" width="26.44140625" style="4" customWidth="1"/>
    <col min="1810" max="1810" width="23.88671875" style="4" customWidth="1"/>
    <col min="1811" max="1811" width="20.44140625" style="4" customWidth="1"/>
    <col min="1812" max="1812" width="19.5546875" style="4" customWidth="1"/>
    <col min="1813" max="1813" width="48" style="4" customWidth="1"/>
    <col min="1814" max="1814" width="22" style="4" customWidth="1"/>
    <col min="1815" max="1815" width="20.77734375" style="4" customWidth="1"/>
    <col min="1816" max="1816" width="20.88671875" style="4" customWidth="1"/>
    <col min="1817" max="1817" width="38.21875" style="4" customWidth="1"/>
    <col min="1818" max="1818" width="39.109375" style="4" customWidth="1"/>
    <col min="1819" max="2056" width="9.109375" style="4"/>
    <col min="2057" max="2057" width="29" style="4" customWidth="1"/>
    <col min="2058" max="2058" width="27.21875" style="4" customWidth="1"/>
    <col min="2059" max="2061" width="27.109375" style="4" customWidth="1"/>
    <col min="2062" max="2062" width="33.109375" style="4" customWidth="1"/>
    <col min="2063" max="2063" width="25.21875" style="4" customWidth="1"/>
    <col min="2064" max="2064" width="29.109375" style="4" customWidth="1"/>
    <col min="2065" max="2065" width="26.44140625" style="4" customWidth="1"/>
    <col min="2066" max="2066" width="23.88671875" style="4" customWidth="1"/>
    <col min="2067" max="2067" width="20.44140625" style="4" customWidth="1"/>
    <col min="2068" max="2068" width="19.5546875" style="4" customWidth="1"/>
    <col min="2069" max="2069" width="48" style="4" customWidth="1"/>
    <col min="2070" max="2070" width="22" style="4" customWidth="1"/>
    <col min="2071" max="2071" width="20.77734375" style="4" customWidth="1"/>
    <col min="2072" max="2072" width="20.88671875" style="4" customWidth="1"/>
    <col min="2073" max="2073" width="38.21875" style="4" customWidth="1"/>
    <col min="2074" max="2074" width="39.109375" style="4" customWidth="1"/>
    <col min="2075" max="2312" width="9.109375" style="4"/>
    <col min="2313" max="2313" width="29" style="4" customWidth="1"/>
    <col min="2314" max="2314" width="27.21875" style="4" customWidth="1"/>
    <col min="2315" max="2317" width="27.109375" style="4" customWidth="1"/>
    <col min="2318" max="2318" width="33.109375" style="4" customWidth="1"/>
    <col min="2319" max="2319" width="25.21875" style="4" customWidth="1"/>
    <col min="2320" max="2320" width="29.109375" style="4" customWidth="1"/>
    <col min="2321" max="2321" width="26.44140625" style="4" customWidth="1"/>
    <col min="2322" max="2322" width="23.88671875" style="4" customWidth="1"/>
    <col min="2323" max="2323" width="20.44140625" style="4" customWidth="1"/>
    <col min="2324" max="2324" width="19.5546875" style="4" customWidth="1"/>
    <col min="2325" max="2325" width="48" style="4" customWidth="1"/>
    <col min="2326" max="2326" width="22" style="4" customWidth="1"/>
    <col min="2327" max="2327" width="20.77734375" style="4" customWidth="1"/>
    <col min="2328" max="2328" width="20.88671875" style="4" customWidth="1"/>
    <col min="2329" max="2329" width="38.21875" style="4" customWidth="1"/>
    <col min="2330" max="2330" width="39.109375" style="4" customWidth="1"/>
    <col min="2331" max="2568" width="9.109375" style="4"/>
    <col min="2569" max="2569" width="29" style="4" customWidth="1"/>
    <col min="2570" max="2570" width="27.21875" style="4" customWidth="1"/>
    <col min="2571" max="2573" width="27.109375" style="4" customWidth="1"/>
    <col min="2574" max="2574" width="33.109375" style="4" customWidth="1"/>
    <col min="2575" max="2575" width="25.21875" style="4" customWidth="1"/>
    <col min="2576" max="2576" width="29.109375" style="4" customWidth="1"/>
    <col min="2577" max="2577" width="26.44140625" style="4" customWidth="1"/>
    <col min="2578" max="2578" width="23.88671875" style="4" customWidth="1"/>
    <col min="2579" max="2579" width="20.44140625" style="4" customWidth="1"/>
    <col min="2580" max="2580" width="19.5546875" style="4" customWidth="1"/>
    <col min="2581" max="2581" width="48" style="4" customWidth="1"/>
    <col min="2582" max="2582" width="22" style="4" customWidth="1"/>
    <col min="2583" max="2583" width="20.77734375" style="4" customWidth="1"/>
    <col min="2584" max="2584" width="20.88671875" style="4" customWidth="1"/>
    <col min="2585" max="2585" width="38.21875" style="4" customWidth="1"/>
    <col min="2586" max="2586" width="39.109375" style="4" customWidth="1"/>
    <col min="2587" max="2824" width="9.109375" style="4"/>
    <col min="2825" max="2825" width="29" style="4" customWidth="1"/>
    <col min="2826" max="2826" width="27.21875" style="4" customWidth="1"/>
    <col min="2827" max="2829" width="27.109375" style="4" customWidth="1"/>
    <col min="2830" max="2830" width="33.109375" style="4" customWidth="1"/>
    <col min="2831" max="2831" width="25.21875" style="4" customWidth="1"/>
    <col min="2832" max="2832" width="29.109375" style="4" customWidth="1"/>
    <col min="2833" max="2833" width="26.44140625" style="4" customWidth="1"/>
    <col min="2834" max="2834" width="23.88671875" style="4" customWidth="1"/>
    <col min="2835" max="2835" width="20.44140625" style="4" customWidth="1"/>
    <col min="2836" max="2836" width="19.5546875" style="4" customWidth="1"/>
    <col min="2837" max="2837" width="48" style="4" customWidth="1"/>
    <col min="2838" max="2838" width="22" style="4" customWidth="1"/>
    <col min="2839" max="2839" width="20.77734375" style="4" customWidth="1"/>
    <col min="2840" max="2840" width="20.88671875" style="4" customWidth="1"/>
    <col min="2841" max="2841" width="38.21875" style="4" customWidth="1"/>
    <col min="2842" max="2842" width="39.109375" style="4" customWidth="1"/>
    <col min="2843" max="3080" width="9.109375" style="4"/>
    <col min="3081" max="3081" width="29" style="4" customWidth="1"/>
    <col min="3082" max="3082" width="27.21875" style="4" customWidth="1"/>
    <col min="3083" max="3085" width="27.109375" style="4" customWidth="1"/>
    <col min="3086" max="3086" width="33.109375" style="4" customWidth="1"/>
    <col min="3087" max="3087" width="25.21875" style="4" customWidth="1"/>
    <col min="3088" max="3088" width="29.109375" style="4" customWidth="1"/>
    <col min="3089" max="3089" width="26.44140625" style="4" customWidth="1"/>
    <col min="3090" max="3090" width="23.88671875" style="4" customWidth="1"/>
    <col min="3091" max="3091" width="20.44140625" style="4" customWidth="1"/>
    <col min="3092" max="3092" width="19.5546875" style="4" customWidth="1"/>
    <col min="3093" max="3093" width="48" style="4" customWidth="1"/>
    <col min="3094" max="3094" width="22" style="4" customWidth="1"/>
    <col min="3095" max="3095" width="20.77734375" style="4" customWidth="1"/>
    <col min="3096" max="3096" width="20.88671875" style="4" customWidth="1"/>
    <col min="3097" max="3097" width="38.21875" style="4" customWidth="1"/>
    <col min="3098" max="3098" width="39.109375" style="4" customWidth="1"/>
    <col min="3099" max="3336" width="9.109375" style="4"/>
    <col min="3337" max="3337" width="29" style="4" customWidth="1"/>
    <col min="3338" max="3338" width="27.21875" style="4" customWidth="1"/>
    <col min="3339" max="3341" width="27.109375" style="4" customWidth="1"/>
    <col min="3342" max="3342" width="33.109375" style="4" customWidth="1"/>
    <col min="3343" max="3343" width="25.21875" style="4" customWidth="1"/>
    <col min="3344" max="3344" width="29.109375" style="4" customWidth="1"/>
    <col min="3345" max="3345" width="26.44140625" style="4" customWidth="1"/>
    <col min="3346" max="3346" width="23.88671875" style="4" customWidth="1"/>
    <col min="3347" max="3347" width="20.44140625" style="4" customWidth="1"/>
    <col min="3348" max="3348" width="19.5546875" style="4" customWidth="1"/>
    <col min="3349" max="3349" width="48" style="4" customWidth="1"/>
    <col min="3350" max="3350" width="22" style="4" customWidth="1"/>
    <col min="3351" max="3351" width="20.77734375" style="4" customWidth="1"/>
    <col min="3352" max="3352" width="20.88671875" style="4" customWidth="1"/>
    <col min="3353" max="3353" width="38.21875" style="4" customWidth="1"/>
    <col min="3354" max="3354" width="39.109375" style="4" customWidth="1"/>
    <col min="3355" max="3592" width="9.109375" style="4"/>
    <col min="3593" max="3593" width="29" style="4" customWidth="1"/>
    <col min="3594" max="3594" width="27.21875" style="4" customWidth="1"/>
    <col min="3595" max="3597" width="27.109375" style="4" customWidth="1"/>
    <col min="3598" max="3598" width="33.109375" style="4" customWidth="1"/>
    <col min="3599" max="3599" width="25.21875" style="4" customWidth="1"/>
    <col min="3600" max="3600" width="29.109375" style="4" customWidth="1"/>
    <col min="3601" max="3601" width="26.44140625" style="4" customWidth="1"/>
    <col min="3602" max="3602" width="23.88671875" style="4" customWidth="1"/>
    <col min="3603" max="3603" width="20.44140625" style="4" customWidth="1"/>
    <col min="3604" max="3604" width="19.5546875" style="4" customWidth="1"/>
    <col min="3605" max="3605" width="48" style="4" customWidth="1"/>
    <col min="3606" max="3606" width="22" style="4" customWidth="1"/>
    <col min="3607" max="3607" width="20.77734375" style="4" customWidth="1"/>
    <col min="3608" max="3608" width="20.88671875" style="4" customWidth="1"/>
    <col min="3609" max="3609" width="38.21875" style="4" customWidth="1"/>
    <col min="3610" max="3610" width="39.109375" style="4" customWidth="1"/>
    <col min="3611" max="3848" width="9.109375" style="4"/>
    <col min="3849" max="3849" width="29" style="4" customWidth="1"/>
    <col min="3850" max="3850" width="27.21875" style="4" customWidth="1"/>
    <col min="3851" max="3853" width="27.109375" style="4" customWidth="1"/>
    <col min="3854" max="3854" width="33.109375" style="4" customWidth="1"/>
    <col min="3855" max="3855" width="25.21875" style="4" customWidth="1"/>
    <col min="3856" max="3856" width="29.109375" style="4" customWidth="1"/>
    <col min="3857" max="3857" width="26.44140625" style="4" customWidth="1"/>
    <col min="3858" max="3858" width="23.88671875" style="4" customWidth="1"/>
    <col min="3859" max="3859" width="20.44140625" style="4" customWidth="1"/>
    <col min="3860" max="3860" width="19.5546875" style="4" customWidth="1"/>
    <col min="3861" max="3861" width="48" style="4" customWidth="1"/>
    <col min="3862" max="3862" width="22" style="4" customWidth="1"/>
    <col min="3863" max="3863" width="20.77734375" style="4" customWidth="1"/>
    <col min="3864" max="3864" width="20.88671875" style="4" customWidth="1"/>
    <col min="3865" max="3865" width="38.21875" style="4" customWidth="1"/>
    <col min="3866" max="3866" width="39.109375" style="4" customWidth="1"/>
    <col min="3867" max="4104" width="9.109375" style="4"/>
    <col min="4105" max="4105" width="29" style="4" customWidth="1"/>
    <col min="4106" max="4106" width="27.21875" style="4" customWidth="1"/>
    <col min="4107" max="4109" width="27.109375" style="4" customWidth="1"/>
    <col min="4110" max="4110" width="33.109375" style="4" customWidth="1"/>
    <col min="4111" max="4111" width="25.21875" style="4" customWidth="1"/>
    <col min="4112" max="4112" width="29.109375" style="4" customWidth="1"/>
    <col min="4113" max="4113" width="26.44140625" style="4" customWidth="1"/>
    <col min="4114" max="4114" width="23.88671875" style="4" customWidth="1"/>
    <col min="4115" max="4115" width="20.44140625" style="4" customWidth="1"/>
    <col min="4116" max="4116" width="19.5546875" style="4" customWidth="1"/>
    <col min="4117" max="4117" width="48" style="4" customWidth="1"/>
    <col min="4118" max="4118" width="22" style="4" customWidth="1"/>
    <col min="4119" max="4119" width="20.77734375" style="4" customWidth="1"/>
    <col min="4120" max="4120" width="20.88671875" style="4" customWidth="1"/>
    <col min="4121" max="4121" width="38.21875" style="4" customWidth="1"/>
    <col min="4122" max="4122" width="39.109375" style="4" customWidth="1"/>
    <col min="4123" max="4360" width="9.109375" style="4"/>
    <col min="4361" max="4361" width="29" style="4" customWidth="1"/>
    <col min="4362" max="4362" width="27.21875" style="4" customWidth="1"/>
    <col min="4363" max="4365" width="27.109375" style="4" customWidth="1"/>
    <col min="4366" max="4366" width="33.109375" style="4" customWidth="1"/>
    <col min="4367" max="4367" width="25.21875" style="4" customWidth="1"/>
    <col min="4368" max="4368" width="29.109375" style="4" customWidth="1"/>
    <col min="4369" max="4369" width="26.44140625" style="4" customWidth="1"/>
    <col min="4370" max="4370" width="23.88671875" style="4" customWidth="1"/>
    <col min="4371" max="4371" width="20.44140625" style="4" customWidth="1"/>
    <col min="4372" max="4372" width="19.5546875" style="4" customWidth="1"/>
    <col min="4373" max="4373" width="48" style="4" customWidth="1"/>
    <col min="4374" max="4374" width="22" style="4" customWidth="1"/>
    <col min="4375" max="4375" width="20.77734375" style="4" customWidth="1"/>
    <col min="4376" max="4376" width="20.88671875" style="4" customWidth="1"/>
    <col min="4377" max="4377" width="38.21875" style="4" customWidth="1"/>
    <col min="4378" max="4378" width="39.109375" style="4" customWidth="1"/>
    <col min="4379" max="4616" width="9.109375" style="4"/>
    <col min="4617" max="4617" width="29" style="4" customWidth="1"/>
    <col min="4618" max="4618" width="27.21875" style="4" customWidth="1"/>
    <col min="4619" max="4621" width="27.109375" style="4" customWidth="1"/>
    <col min="4622" max="4622" width="33.109375" style="4" customWidth="1"/>
    <col min="4623" max="4623" width="25.21875" style="4" customWidth="1"/>
    <col min="4624" max="4624" width="29.109375" style="4" customWidth="1"/>
    <col min="4625" max="4625" width="26.44140625" style="4" customWidth="1"/>
    <col min="4626" max="4626" width="23.88671875" style="4" customWidth="1"/>
    <col min="4627" max="4627" width="20.44140625" style="4" customWidth="1"/>
    <col min="4628" max="4628" width="19.5546875" style="4" customWidth="1"/>
    <col min="4629" max="4629" width="48" style="4" customWidth="1"/>
    <col min="4630" max="4630" width="22" style="4" customWidth="1"/>
    <col min="4631" max="4631" width="20.77734375" style="4" customWidth="1"/>
    <col min="4632" max="4632" width="20.88671875" style="4" customWidth="1"/>
    <col min="4633" max="4633" width="38.21875" style="4" customWidth="1"/>
    <col min="4634" max="4634" width="39.109375" style="4" customWidth="1"/>
    <col min="4635" max="4872" width="9.109375" style="4"/>
    <col min="4873" max="4873" width="29" style="4" customWidth="1"/>
    <col min="4874" max="4874" width="27.21875" style="4" customWidth="1"/>
    <col min="4875" max="4877" width="27.109375" style="4" customWidth="1"/>
    <col min="4878" max="4878" width="33.109375" style="4" customWidth="1"/>
    <col min="4879" max="4879" width="25.21875" style="4" customWidth="1"/>
    <col min="4880" max="4880" width="29.109375" style="4" customWidth="1"/>
    <col min="4881" max="4881" width="26.44140625" style="4" customWidth="1"/>
    <col min="4882" max="4882" width="23.88671875" style="4" customWidth="1"/>
    <col min="4883" max="4883" width="20.44140625" style="4" customWidth="1"/>
    <col min="4884" max="4884" width="19.5546875" style="4" customWidth="1"/>
    <col min="4885" max="4885" width="48" style="4" customWidth="1"/>
    <col min="4886" max="4886" width="22" style="4" customWidth="1"/>
    <col min="4887" max="4887" width="20.77734375" style="4" customWidth="1"/>
    <col min="4888" max="4888" width="20.88671875" style="4" customWidth="1"/>
    <col min="4889" max="4889" width="38.21875" style="4" customWidth="1"/>
    <col min="4890" max="4890" width="39.109375" style="4" customWidth="1"/>
    <col min="4891" max="5128" width="9.109375" style="4"/>
    <col min="5129" max="5129" width="29" style="4" customWidth="1"/>
    <col min="5130" max="5130" width="27.21875" style="4" customWidth="1"/>
    <col min="5131" max="5133" width="27.109375" style="4" customWidth="1"/>
    <col min="5134" max="5134" width="33.109375" style="4" customWidth="1"/>
    <col min="5135" max="5135" width="25.21875" style="4" customWidth="1"/>
    <col min="5136" max="5136" width="29.109375" style="4" customWidth="1"/>
    <col min="5137" max="5137" width="26.44140625" style="4" customWidth="1"/>
    <col min="5138" max="5138" width="23.88671875" style="4" customWidth="1"/>
    <col min="5139" max="5139" width="20.44140625" style="4" customWidth="1"/>
    <col min="5140" max="5140" width="19.5546875" style="4" customWidth="1"/>
    <col min="5141" max="5141" width="48" style="4" customWidth="1"/>
    <col min="5142" max="5142" width="22" style="4" customWidth="1"/>
    <col min="5143" max="5143" width="20.77734375" style="4" customWidth="1"/>
    <col min="5144" max="5144" width="20.88671875" style="4" customWidth="1"/>
    <col min="5145" max="5145" width="38.21875" style="4" customWidth="1"/>
    <col min="5146" max="5146" width="39.109375" style="4" customWidth="1"/>
    <col min="5147" max="5384" width="9.109375" style="4"/>
    <col min="5385" max="5385" width="29" style="4" customWidth="1"/>
    <col min="5386" max="5386" width="27.21875" style="4" customWidth="1"/>
    <col min="5387" max="5389" width="27.109375" style="4" customWidth="1"/>
    <col min="5390" max="5390" width="33.109375" style="4" customWidth="1"/>
    <col min="5391" max="5391" width="25.21875" style="4" customWidth="1"/>
    <col min="5392" max="5392" width="29.109375" style="4" customWidth="1"/>
    <col min="5393" max="5393" width="26.44140625" style="4" customWidth="1"/>
    <col min="5394" max="5394" width="23.88671875" style="4" customWidth="1"/>
    <col min="5395" max="5395" width="20.44140625" style="4" customWidth="1"/>
    <col min="5396" max="5396" width="19.5546875" style="4" customWidth="1"/>
    <col min="5397" max="5397" width="48" style="4" customWidth="1"/>
    <col min="5398" max="5398" width="22" style="4" customWidth="1"/>
    <col min="5399" max="5399" width="20.77734375" style="4" customWidth="1"/>
    <col min="5400" max="5400" width="20.88671875" style="4" customWidth="1"/>
    <col min="5401" max="5401" width="38.21875" style="4" customWidth="1"/>
    <col min="5402" max="5402" width="39.109375" style="4" customWidth="1"/>
    <col min="5403" max="5640" width="9.109375" style="4"/>
    <col min="5641" max="5641" width="29" style="4" customWidth="1"/>
    <col min="5642" max="5642" width="27.21875" style="4" customWidth="1"/>
    <col min="5643" max="5645" width="27.109375" style="4" customWidth="1"/>
    <col min="5646" max="5646" width="33.109375" style="4" customWidth="1"/>
    <col min="5647" max="5647" width="25.21875" style="4" customWidth="1"/>
    <col min="5648" max="5648" width="29.109375" style="4" customWidth="1"/>
    <col min="5649" max="5649" width="26.44140625" style="4" customWidth="1"/>
    <col min="5650" max="5650" width="23.88671875" style="4" customWidth="1"/>
    <col min="5651" max="5651" width="20.44140625" style="4" customWidth="1"/>
    <col min="5652" max="5652" width="19.5546875" style="4" customWidth="1"/>
    <col min="5653" max="5653" width="48" style="4" customWidth="1"/>
    <col min="5654" max="5654" width="22" style="4" customWidth="1"/>
    <col min="5655" max="5655" width="20.77734375" style="4" customWidth="1"/>
    <col min="5656" max="5656" width="20.88671875" style="4" customWidth="1"/>
    <col min="5657" max="5657" width="38.21875" style="4" customWidth="1"/>
    <col min="5658" max="5658" width="39.109375" style="4" customWidth="1"/>
    <col min="5659" max="5896" width="9.109375" style="4"/>
    <col min="5897" max="5897" width="29" style="4" customWidth="1"/>
    <col min="5898" max="5898" width="27.21875" style="4" customWidth="1"/>
    <col min="5899" max="5901" width="27.109375" style="4" customWidth="1"/>
    <col min="5902" max="5902" width="33.109375" style="4" customWidth="1"/>
    <col min="5903" max="5903" width="25.21875" style="4" customWidth="1"/>
    <col min="5904" max="5904" width="29.109375" style="4" customWidth="1"/>
    <col min="5905" max="5905" width="26.44140625" style="4" customWidth="1"/>
    <col min="5906" max="5906" width="23.88671875" style="4" customWidth="1"/>
    <col min="5907" max="5907" width="20.44140625" style="4" customWidth="1"/>
    <col min="5908" max="5908" width="19.5546875" style="4" customWidth="1"/>
    <col min="5909" max="5909" width="48" style="4" customWidth="1"/>
    <col min="5910" max="5910" width="22" style="4" customWidth="1"/>
    <col min="5911" max="5911" width="20.77734375" style="4" customWidth="1"/>
    <col min="5912" max="5912" width="20.88671875" style="4" customWidth="1"/>
    <col min="5913" max="5913" width="38.21875" style="4" customWidth="1"/>
    <col min="5914" max="5914" width="39.109375" style="4" customWidth="1"/>
    <col min="5915" max="6152" width="9.109375" style="4"/>
    <col min="6153" max="6153" width="29" style="4" customWidth="1"/>
    <col min="6154" max="6154" width="27.21875" style="4" customWidth="1"/>
    <col min="6155" max="6157" width="27.109375" style="4" customWidth="1"/>
    <col min="6158" max="6158" width="33.109375" style="4" customWidth="1"/>
    <col min="6159" max="6159" width="25.21875" style="4" customWidth="1"/>
    <col min="6160" max="6160" width="29.109375" style="4" customWidth="1"/>
    <col min="6161" max="6161" width="26.44140625" style="4" customWidth="1"/>
    <col min="6162" max="6162" width="23.88671875" style="4" customWidth="1"/>
    <col min="6163" max="6163" width="20.44140625" style="4" customWidth="1"/>
    <col min="6164" max="6164" width="19.5546875" style="4" customWidth="1"/>
    <col min="6165" max="6165" width="48" style="4" customWidth="1"/>
    <col min="6166" max="6166" width="22" style="4" customWidth="1"/>
    <col min="6167" max="6167" width="20.77734375" style="4" customWidth="1"/>
    <col min="6168" max="6168" width="20.88671875" style="4" customWidth="1"/>
    <col min="6169" max="6169" width="38.21875" style="4" customWidth="1"/>
    <col min="6170" max="6170" width="39.109375" style="4" customWidth="1"/>
    <col min="6171" max="6408" width="9.109375" style="4"/>
    <col min="6409" max="6409" width="29" style="4" customWidth="1"/>
    <col min="6410" max="6410" width="27.21875" style="4" customWidth="1"/>
    <col min="6411" max="6413" width="27.109375" style="4" customWidth="1"/>
    <col min="6414" max="6414" width="33.109375" style="4" customWidth="1"/>
    <col min="6415" max="6415" width="25.21875" style="4" customWidth="1"/>
    <col min="6416" max="6416" width="29.109375" style="4" customWidth="1"/>
    <col min="6417" max="6417" width="26.44140625" style="4" customWidth="1"/>
    <col min="6418" max="6418" width="23.88671875" style="4" customWidth="1"/>
    <col min="6419" max="6419" width="20.44140625" style="4" customWidth="1"/>
    <col min="6420" max="6420" width="19.5546875" style="4" customWidth="1"/>
    <col min="6421" max="6421" width="48" style="4" customWidth="1"/>
    <col min="6422" max="6422" width="22" style="4" customWidth="1"/>
    <col min="6423" max="6423" width="20.77734375" style="4" customWidth="1"/>
    <col min="6424" max="6424" width="20.88671875" style="4" customWidth="1"/>
    <col min="6425" max="6425" width="38.21875" style="4" customWidth="1"/>
    <col min="6426" max="6426" width="39.109375" style="4" customWidth="1"/>
    <col min="6427" max="6664" width="9.109375" style="4"/>
    <col min="6665" max="6665" width="29" style="4" customWidth="1"/>
    <col min="6666" max="6666" width="27.21875" style="4" customWidth="1"/>
    <col min="6667" max="6669" width="27.109375" style="4" customWidth="1"/>
    <col min="6670" max="6670" width="33.109375" style="4" customWidth="1"/>
    <col min="6671" max="6671" width="25.21875" style="4" customWidth="1"/>
    <col min="6672" max="6672" width="29.109375" style="4" customWidth="1"/>
    <col min="6673" max="6673" width="26.44140625" style="4" customWidth="1"/>
    <col min="6674" max="6674" width="23.88671875" style="4" customWidth="1"/>
    <col min="6675" max="6675" width="20.44140625" style="4" customWidth="1"/>
    <col min="6676" max="6676" width="19.5546875" style="4" customWidth="1"/>
    <col min="6677" max="6677" width="48" style="4" customWidth="1"/>
    <col min="6678" max="6678" width="22" style="4" customWidth="1"/>
    <col min="6679" max="6679" width="20.77734375" style="4" customWidth="1"/>
    <col min="6680" max="6680" width="20.88671875" style="4" customWidth="1"/>
    <col min="6681" max="6681" width="38.21875" style="4" customWidth="1"/>
    <col min="6682" max="6682" width="39.109375" style="4" customWidth="1"/>
    <col min="6683" max="6920" width="9.109375" style="4"/>
    <col min="6921" max="6921" width="29" style="4" customWidth="1"/>
    <col min="6922" max="6922" width="27.21875" style="4" customWidth="1"/>
    <col min="6923" max="6925" width="27.109375" style="4" customWidth="1"/>
    <col min="6926" max="6926" width="33.109375" style="4" customWidth="1"/>
    <col min="6927" max="6927" width="25.21875" style="4" customWidth="1"/>
    <col min="6928" max="6928" width="29.109375" style="4" customWidth="1"/>
    <col min="6929" max="6929" width="26.44140625" style="4" customWidth="1"/>
    <col min="6930" max="6930" width="23.88671875" style="4" customWidth="1"/>
    <col min="6931" max="6931" width="20.44140625" style="4" customWidth="1"/>
    <col min="6932" max="6932" width="19.5546875" style="4" customWidth="1"/>
    <col min="6933" max="6933" width="48" style="4" customWidth="1"/>
    <col min="6934" max="6934" width="22" style="4" customWidth="1"/>
    <col min="6935" max="6935" width="20.77734375" style="4" customWidth="1"/>
    <col min="6936" max="6936" width="20.88671875" style="4" customWidth="1"/>
    <col min="6937" max="6937" width="38.21875" style="4" customWidth="1"/>
    <col min="6938" max="6938" width="39.109375" style="4" customWidth="1"/>
    <col min="6939" max="7176" width="9.109375" style="4"/>
    <col min="7177" max="7177" width="29" style="4" customWidth="1"/>
    <col min="7178" max="7178" width="27.21875" style="4" customWidth="1"/>
    <col min="7179" max="7181" width="27.109375" style="4" customWidth="1"/>
    <col min="7182" max="7182" width="33.109375" style="4" customWidth="1"/>
    <col min="7183" max="7183" width="25.21875" style="4" customWidth="1"/>
    <col min="7184" max="7184" width="29.109375" style="4" customWidth="1"/>
    <col min="7185" max="7185" width="26.44140625" style="4" customWidth="1"/>
    <col min="7186" max="7186" width="23.88671875" style="4" customWidth="1"/>
    <col min="7187" max="7187" width="20.44140625" style="4" customWidth="1"/>
    <col min="7188" max="7188" width="19.5546875" style="4" customWidth="1"/>
    <col min="7189" max="7189" width="48" style="4" customWidth="1"/>
    <col min="7190" max="7190" width="22" style="4" customWidth="1"/>
    <col min="7191" max="7191" width="20.77734375" style="4" customWidth="1"/>
    <col min="7192" max="7192" width="20.88671875" style="4" customWidth="1"/>
    <col min="7193" max="7193" width="38.21875" style="4" customWidth="1"/>
    <col min="7194" max="7194" width="39.109375" style="4" customWidth="1"/>
    <col min="7195" max="7432" width="9.109375" style="4"/>
    <col min="7433" max="7433" width="29" style="4" customWidth="1"/>
    <col min="7434" max="7434" width="27.21875" style="4" customWidth="1"/>
    <col min="7435" max="7437" width="27.109375" style="4" customWidth="1"/>
    <col min="7438" max="7438" width="33.109375" style="4" customWidth="1"/>
    <col min="7439" max="7439" width="25.21875" style="4" customWidth="1"/>
    <col min="7440" max="7440" width="29.109375" style="4" customWidth="1"/>
    <col min="7441" max="7441" width="26.44140625" style="4" customWidth="1"/>
    <col min="7442" max="7442" width="23.88671875" style="4" customWidth="1"/>
    <col min="7443" max="7443" width="20.44140625" style="4" customWidth="1"/>
    <col min="7444" max="7444" width="19.5546875" style="4" customWidth="1"/>
    <col min="7445" max="7445" width="48" style="4" customWidth="1"/>
    <col min="7446" max="7446" width="22" style="4" customWidth="1"/>
    <col min="7447" max="7447" width="20.77734375" style="4" customWidth="1"/>
    <col min="7448" max="7448" width="20.88671875" style="4" customWidth="1"/>
    <col min="7449" max="7449" width="38.21875" style="4" customWidth="1"/>
    <col min="7450" max="7450" width="39.109375" style="4" customWidth="1"/>
    <col min="7451" max="7688" width="9.109375" style="4"/>
    <col min="7689" max="7689" width="29" style="4" customWidth="1"/>
    <col min="7690" max="7690" width="27.21875" style="4" customWidth="1"/>
    <col min="7691" max="7693" width="27.109375" style="4" customWidth="1"/>
    <col min="7694" max="7694" width="33.109375" style="4" customWidth="1"/>
    <col min="7695" max="7695" width="25.21875" style="4" customWidth="1"/>
    <col min="7696" max="7696" width="29.109375" style="4" customWidth="1"/>
    <col min="7697" max="7697" width="26.44140625" style="4" customWidth="1"/>
    <col min="7698" max="7698" width="23.88671875" style="4" customWidth="1"/>
    <col min="7699" max="7699" width="20.44140625" style="4" customWidth="1"/>
    <col min="7700" max="7700" width="19.5546875" style="4" customWidth="1"/>
    <col min="7701" max="7701" width="48" style="4" customWidth="1"/>
    <col min="7702" max="7702" width="22" style="4" customWidth="1"/>
    <col min="7703" max="7703" width="20.77734375" style="4" customWidth="1"/>
    <col min="7704" max="7704" width="20.88671875" style="4" customWidth="1"/>
    <col min="7705" max="7705" width="38.21875" style="4" customWidth="1"/>
    <col min="7706" max="7706" width="39.109375" style="4" customWidth="1"/>
    <col min="7707" max="7944" width="9.109375" style="4"/>
    <col min="7945" max="7945" width="29" style="4" customWidth="1"/>
    <col min="7946" max="7946" width="27.21875" style="4" customWidth="1"/>
    <col min="7947" max="7949" width="27.109375" style="4" customWidth="1"/>
    <col min="7950" max="7950" width="33.109375" style="4" customWidth="1"/>
    <col min="7951" max="7951" width="25.21875" style="4" customWidth="1"/>
    <col min="7952" max="7952" width="29.109375" style="4" customWidth="1"/>
    <col min="7953" max="7953" width="26.44140625" style="4" customWidth="1"/>
    <col min="7954" max="7954" width="23.88671875" style="4" customWidth="1"/>
    <col min="7955" max="7955" width="20.44140625" style="4" customWidth="1"/>
    <col min="7956" max="7956" width="19.5546875" style="4" customWidth="1"/>
    <col min="7957" max="7957" width="48" style="4" customWidth="1"/>
    <col min="7958" max="7958" width="22" style="4" customWidth="1"/>
    <col min="7959" max="7959" width="20.77734375" style="4" customWidth="1"/>
    <col min="7960" max="7960" width="20.88671875" style="4" customWidth="1"/>
    <col min="7961" max="7961" width="38.21875" style="4" customWidth="1"/>
    <col min="7962" max="7962" width="39.109375" style="4" customWidth="1"/>
    <col min="7963" max="8200" width="9.109375" style="4"/>
    <col min="8201" max="8201" width="29" style="4" customWidth="1"/>
    <col min="8202" max="8202" width="27.21875" style="4" customWidth="1"/>
    <col min="8203" max="8205" width="27.109375" style="4" customWidth="1"/>
    <col min="8206" max="8206" width="33.109375" style="4" customWidth="1"/>
    <col min="8207" max="8207" width="25.21875" style="4" customWidth="1"/>
    <col min="8208" max="8208" width="29.109375" style="4" customWidth="1"/>
    <col min="8209" max="8209" width="26.44140625" style="4" customWidth="1"/>
    <col min="8210" max="8210" width="23.88671875" style="4" customWidth="1"/>
    <col min="8211" max="8211" width="20.44140625" style="4" customWidth="1"/>
    <col min="8212" max="8212" width="19.5546875" style="4" customWidth="1"/>
    <col min="8213" max="8213" width="48" style="4" customWidth="1"/>
    <col min="8214" max="8214" width="22" style="4" customWidth="1"/>
    <col min="8215" max="8215" width="20.77734375" style="4" customWidth="1"/>
    <col min="8216" max="8216" width="20.88671875" style="4" customWidth="1"/>
    <col min="8217" max="8217" width="38.21875" style="4" customWidth="1"/>
    <col min="8218" max="8218" width="39.109375" style="4" customWidth="1"/>
    <col min="8219" max="8456" width="9.109375" style="4"/>
    <col min="8457" max="8457" width="29" style="4" customWidth="1"/>
    <col min="8458" max="8458" width="27.21875" style="4" customWidth="1"/>
    <col min="8459" max="8461" width="27.109375" style="4" customWidth="1"/>
    <col min="8462" max="8462" width="33.109375" style="4" customWidth="1"/>
    <col min="8463" max="8463" width="25.21875" style="4" customWidth="1"/>
    <col min="8464" max="8464" width="29.109375" style="4" customWidth="1"/>
    <col min="8465" max="8465" width="26.44140625" style="4" customWidth="1"/>
    <col min="8466" max="8466" width="23.88671875" style="4" customWidth="1"/>
    <col min="8467" max="8467" width="20.44140625" style="4" customWidth="1"/>
    <col min="8468" max="8468" width="19.5546875" style="4" customWidth="1"/>
    <col min="8469" max="8469" width="48" style="4" customWidth="1"/>
    <col min="8470" max="8470" width="22" style="4" customWidth="1"/>
    <col min="8471" max="8471" width="20.77734375" style="4" customWidth="1"/>
    <col min="8472" max="8472" width="20.88671875" style="4" customWidth="1"/>
    <col min="8473" max="8473" width="38.21875" style="4" customWidth="1"/>
    <col min="8474" max="8474" width="39.109375" style="4" customWidth="1"/>
    <col min="8475" max="8712" width="9.109375" style="4"/>
    <col min="8713" max="8713" width="29" style="4" customWidth="1"/>
    <col min="8714" max="8714" width="27.21875" style="4" customWidth="1"/>
    <col min="8715" max="8717" width="27.109375" style="4" customWidth="1"/>
    <col min="8718" max="8718" width="33.109375" style="4" customWidth="1"/>
    <col min="8719" max="8719" width="25.21875" style="4" customWidth="1"/>
    <col min="8720" max="8720" width="29.109375" style="4" customWidth="1"/>
    <col min="8721" max="8721" width="26.44140625" style="4" customWidth="1"/>
    <col min="8722" max="8722" width="23.88671875" style="4" customWidth="1"/>
    <col min="8723" max="8723" width="20.44140625" style="4" customWidth="1"/>
    <col min="8724" max="8724" width="19.5546875" style="4" customWidth="1"/>
    <col min="8725" max="8725" width="48" style="4" customWidth="1"/>
    <col min="8726" max="8726" width="22" style="4" customWidth="1"/>
    <col min="8727" max="8727" width="20.77734375" style="4" customWidth="1"/>
    <col min="8728" max="8728" width="20.88671875" style="4" customWidth="1"/>
    <col min="8729" max="8729" width="38.21875" style="4" customWidth="1"/>
    <col min="8730" max="8730" width="39.109375" style="4" customWidth="1"/>
    <col min="8731" max="8968" width="9.109375" style="4"/>
    <col min="8969" max="8969" width="29" style="4" customWidth="1"/>
    <col min="8970" max="8970" width="27.21875" style="4" customWidth="1"/>
    <col min="8971" max="8973" width="27.109375" style="4" customWidth="1"/>
    <col min="8974" max="8974" width="33.109375" style="4" customWidth="1"/>
    <col min="8975" max="8975" width="25.21875" style="4" customWidth="1"/>
    <col min="8976" max="8976" width="29.109375" style="4" customWidth="1"/>
    <col min="8977" max="8977" width="26.44140625" style="4" customWidth="1"/>
    <col min="8978" max="8978" width="23.88671875" style="4" customWidth="1"/>
    <col min="8979" max="8979" width="20.44140625" style="4" customWidth="1"/>
    <col min="8980" max="8980" width="19.5546875" style="4" customWidth="1"/>
    <col min="8981" max="8981" width="48" style="4" customWidth="1"/>
    <col min="8982" max="8982" width="22" style="4" customWidth="1"/>
    <col min="8983" max="8983" width="20.77734375" style="4" customWidth="1"/>
    <col min="8984" max="8984" width="20.88671875" style="4" customWidth="1"/>
    <col min="8985" max="8985" width="38.21875" style="4" customWidth="1"/>
    <col min="8986" max="8986" width="39.109375" style="4" customWidth="1"/>
    <col min="8987" max="9224" width="9.109375" style="4"/>
    <col min="9225" max="9225" width="29" style="4" customWidth="1"/>
    <col min="9226" max="9226" width="27.21875" style="4" customWidth="1"/>
    <col min="9227" max="9229" width="27.109375" style="4" customWidth="1"/>
    <col min="9230" max="9230" width="33.109375" style="4" customWidth="1"/>
    <col min="9231" max="9231" width="25.21875" style="4" customWidth="1"/>
    <col min="9232" max="9232" width="29.109375" style="4" customWidth="1"/>
    <col min="9233" max="9233" width="26.44140625" style="4" customWidth="1"/>
    <col min="9234" max="9234" width="23.88671875" style="4" customWidth="1"/>
    <col min="9235" max="9235" width="20.44140625" style="4" customWidth="1"/>
    <col min="9236" max="9236" width="19.5546875" style="4" customWidth="1"/>
    <col min="9237" max="9237" width="48" style="4" customWidth="1"/>
    <col min="9238" max="9238" width="22" style="4" customWidth="1"/>
    <col min="9239" max="9239" width="20.77734375" style="4" customWidth="1"/>
    <col min="9240" max="9240" width="20.88671875" style="4" customWidth="1"/>
    <col min="9241" max="9241" width="38.21875" style="4" customWidth="1"/>
    <col min="9242" max="9242" width="39.109375" style="4" customWidth="1"/>
    <col min="9243" max="9480" width="9.109375" style="4"/>
    <col min="9481" max="9481" width="29" style="4" customWidth="1"/>
    <col min="9482" max="9482" width="27.21875" style="4" customWidth="1"/>
    <col min="9483" max="9485" width="27.109375" style="4" customWidth="1"/>
    <col min="9486" max="9486" width="33.109375" style="4" customWidth="1"/>
    <col min="9487" max="9487" width="25.21875" style="4" customWidth="1"/>
    <col min="9488" max="9488" width="29.109375" style="4" customWidth="1"/>
    <col min="9489" max="9489" width="26.44140625" style="4" customWidth="1"/>
    <col min="9490" max="9490" width="23.88671875" style="4" customWidth="1"/>
    <col min="9491" max="9491" width="20.44140625" style="4" customWidth="1"/>
    <col min="9492" max="9492" width="19.5546875" style="4" customWidth="1"/>
    <col min="9493" max="9493" width="48" style="4" customWidth="1"/>
    <col min="9494" max="9494" width="22" style="4" customWidth="1"/>
    <col min="9495" max="9495" width="20.77734375" style="4" customWidth="1"/>
    <col min="9496" max="9496" width="20.88671875" style="4" customWidth="1"/>
    <col min="9497" max="9497" width="38.21875" style="4" customWidth="1"/>
    <col min="9498" max="9498" width="39.109375" style="4" customWidth="1"/>
    <col min="9499" max="9736" width="9.109375" style="4"/>
    <col min="9737" max="9737" width="29" style="4" customWidth="1"/>
    <col min="9738" max="9738" width="27.21875" style="4" customWidth="1"/>
    <col min="9739" max="9741" width="27.109375" style="4" customWidth="1"/>
    <col min="9742" max="9742" width="33.109375" style="4" customWidth="1"/>
    <col min="9743" max="9743" width="25.21875" style="4" customWidth="1"/>
    <col min="9744" max="9744" width="29.109375" style="4" customWidth="1"/>
    <col min="9745" max="9745" width="26.44140625" style="4" customWidth="1"/>
    <col min="9746" max="9746" width="23.88671875" style="4" customWidth="1"/>
    <col min="9747" max="9747" width="20.44140625" style="4" customWidth="1"/>
    <col min="9748" max="9748" width="19.5546875" style="4" customWidth="1"/>
    <col min="9749" max="9749" width="48" style="4" customWidth="1"/>
    <col min="9750" max="9750" width="22" style="4" customWidth="1"/>
    <col min="9751" max="9751" width="20.77734375" style="4" customWidth="1"/>
    <col min="9752" max="9752" width="20.88671875" style="4" customWidth="1"/>
    <col min="9753" max="9753" width="38.21875" style="4" customWidth="1"/>
    <col min="9754" max="9754" width="39.109375" style="4" customWidth="1"/>
    <col min="9755" max="9992" width="9.109375" style="4"/>
    <col min="9993" max="9993" width="29" style="4" customWidth="1"/>
    <col min="9994" max="9994" width="27.21875" style="4" customWidth="1"/>
    <col min="9995" max="9997" width="27.109375" style="4" customWidth="1"/>
    <col min="9998" max="9998" width="33.109375" style="4" customWidth="1"/>
    <col min="9999" max="9999" width="25.21875" style="4" customWidth="1"/>
    <col min="10000" max="10000" width="29.109375" style="4" customWidth="1"/>
    <col min="10001" max="10001" width="26.44140625" style="4" customWidth="1"/>
    <col min="10002" max="10002" width="23.88671875" style="4" customWidth="1"/>
    <col min="10003" max="10003" width="20.44140625" style="4" customWidth="1"/>
    <col min="10004" max="10004" width="19.5546875" style="4" customWidth="1"/>
    <col min="10005" max="10005" width="48" style="4" customWidth="1"/>
    <col min="10006" max="10006" width="22" style="4" customWidth="1"/>
    <col min="10007" max="10007" width="20.77734375" style="4" customWidth="1"/>
    <col min="10008" max="10008" width="20.88671875" style="4" customWidth="1"/>
    <col min="10009" max="10009" width="38.21875" style="4" customWidth="1"/>
    <col min="10010" max="10010" width="39.109375" style="4" customWidth="1"/>
    <col min="10011" max="10248" width="9.109375" style="4"/>
    <col min="10249" max="10249" width="29" style="4" customWidth="1"/>
    <col min="10250" max="10250" width="27.21875" style="4" customWidth="1"/>
    <col min="10251" max="10253" width="27.109375" style="4" customWidth="1"/>
    <col min="10254" max="10254" width="33.109375" style="4" customWidth="1"/>
    <col min="10255" max="10255" width="25.21875" style="4" customWidth="1"/>
    <col min="10256" max="10256" width="29.109375" style="4" customWidth="1"/>
    <col min="10257" max="10257" width="26.44140625" style="4" customWidth="1"/>
    <col min="10258" max="10258" width="23.88671875" style="4" customWidth="1"/>
    <col min="10259" max="10259" width="20.44140625" style="4" customWidth="1"/>
    <col min="10260" max="10260" width="19.5546875" style="4" customWidth="1"/>
    <col min="10261" max="10261" width="48" style="4" customWidth="1"/>
    <col min="10262" max="10262" width="22" style="4" customWidth="1"/>
    <col min="10263" max="10263" width="20.77734375" style="4" customWidth="1"/>
    <col min="10264" max="10264" width="20.88671875" style="4" customWidth="1"/>
    <col min="10265" max="10265" width="38.21875" style="4" customWidth="1"/>
    <col min="10266" max="10266" width="39.109375" style="4" customWidth="1"/>
    <col min="10267" max="10504" width="9.109375" style="4"/>
    <col min="10505" max="10505" width="29" style="4" customWidth="1"/>
    <col min="10506" max="10506" width="27.21875" style="4" customWidth="1"/>
    <col min="10507" max="10509" width="27.109375" style="4" customWidth="1"/>
    <col min="10510" max="10510" width="33.109375" style="4" customWidth="1"/>
    <col min="10511" max="10511" width="25.21875" style="4" customWidth="1"/>
    <col min="10512" max="10512" width="29.109375" style="4" customWidth="1"/>
    <col min="10513" max="10513" width="26.44140625" style="4" customWidth="1"/>
    <col min="10514" max="10514" width="23.88671875" style="4" customWidth="1"/>
    <col min="10515" max="10515" width="20.44140625" style="4" customWidth="1"/>
    <col min="10516" max="10516" width="19.5546875" style="4" customWidth="1"/>
    <col min="10517" max="10517" width="48" style="4" customWidth="1"/>
    <col min="10518" max="10518" width="22" style="4" customWidth="1"/>
    <col min="10519" max="10519" width="20.77734375" style="4" customWidth="1"/>
    <col min="10520" max="10520" width="20.88671875" style="4" customWidth="1"/>
    <col min="10521" max="10521" width="38.21875" style="4" customWidth="1"/>
    <col min="10522" max="10522" width="39.109375" style="4" customWidth="1"/>
    <col min="10523" max="10760" width="9.109375" style="4"/>
    <col min="10761" max="10761" width="29" style="4" customWidth="1"/>
    <col min="10762" max="10762" width="27.21875" style="4" customWidth="1"/>
    <col min="10763" max="10765" width="27.109375" style="4" customWidth="1"/>
    <col min="10766" max="10766" width="33.109375" style="4" customWidth="1"/>
    <col min="10767" max="10767" width="25.21875" style="4" customWidth="1"/>
    <col min="10768" max="10768" width="29.109375" style="4" customWidth="1"/>
    <col min="10769" max="10769" width="26.44140625" style="4" customWidth="1"/>
    <col min="10770" max="10770" width="23.88671875" style="4" customWidth="1"/>
    <col min="10771" max="10771" width="20.44140625" style="4" customWidth="1"/>
    <col min="10772" max="10772" width="19.5546875" style="4" customWidth="1"/>
    <col min="10773" max="10773" width="48" style="4" customWidth="1"/>
    <col min="10774" max="10774" width="22" style="4" customWidth="1"/>
    <col min="10775" max="10775" width="20.77734375" style="4" customWidth="1"/>
    <col min="10776" max="10776" width="20.88671875" style="4" customWidth="1"/>
    <col min="10777" max="10777" width="38.21875" style="4" customWidth="1"/>
    <col min="10778" max="10778" width="39.109375" style="4" customWidth="1"/>
    <col min="10779" max="11016" width="9.109375" style="4"/>
    <col min="11017" max="11017" width="29" style="4" customWidth="1"/>
    <col min="11018" max="11018" width="27.21875" style="4" customWidth="1"/>
    <col min="11019" max="11021" width="27.109375" style="4" customWidth="1"/>
    <col min="11022" max="11022" width="33.109375" style="4" customWidth="1"/>
    <col min="11023" max="11023" width="25.21875" style="4" customWidth="1"/>
    <col min="11024" max="11024" width="29.109375" style="4" customWidth="1"/>
    <col min="11025" max="11025" width="26.44140625" style="4" customWidth="1"/>
    <col min="11026" max="11026" width="23.88671875" style="4" customWidth="1"/>
    <col min="11027" max="11027" width="20.44140625" style="4" customWidth="1"/>
    <col min="11028" max="11028" width="19.5546875" style="4" customWidth="1"/>
    <col min="11029" max="11029" width="48" style="4" customWidth="1"/>
    <col min="11030" max="11030" width="22" style="4" customWidth="1"/>
    <col min="11031" max="11031" width="20.77734375" style="4" customWidth="1"/>
    <col min="11032" max="11032" width="20.88671875" style="4" customWidth="1"/>
    <col min="11033" max="11033" width="38.21875" style="4" customWidth="1"/>
    <col min="11034" max="11034" width="39.109375" style="4" customWidth="1"/>
    <col min="11035" max="11272" width="9.109375" style="4"/>
    <col min="11273" max="11273" width="29" style="4" customWidth="1"/>
    <col min="11274" max="11274" width="27.21875" style="4" customWidth="1"/>
    <col min="11275" max="11277" width="27.109375" style="4" customWidth="1"/>
    <col min="11278" max="11278" width="33.109375" style="4" customWidth="1"/>
    <col min="11279" max="11279" width="25.21875" style="4" customWidth="1"/>
    <col min="11280" max="11280" width="29.109375" style="4" customWidth="1"/>
    <col min="11281" max="11281" width="26.44140625" style="4" customWidth="1"/>
    <col min="11282" max="11282" width="23.88671875" style="4" customWidth="1"/>
    <col min="11283" max="11283" width="20.44140625" style="4" customWidth="1"/>
    <col min="11284" max="11284" width="19.5546875" style="4" customWidth="1"/>
    <col min="11285" max="11285" width="48" style="4" customWidth="1"/>
    <col min="11286" max="11286" width="22" style="4" customWidth="1"/>
    <col min="11287" max="11287" width="20.77734375" style="4" customWidth="1"/>
    <col min="11288" max="11288" width="20.88671875" style="4" customWidth="1"/>
    <col min="11289" max="11289" width="38.21875" style="4" customWidth="1"/>
    <col min="11290" max="11290" width="39.109375" style="4" customWidth="1"/>
    <col min="11291" max="11528" width="9.109375" style="4"/>
    <col min="11529" max="11529" width="29" style="4" customWidth="1"/>
    <col min="11530" max="11530" width="27.21875" style="4" customWidth="1"/>
    <col min="11531" max="11533" width="27.109375" style="4" customWidth="1"/>
    <col min="11534" max="11534" width="33.109375" style="4" customWidth="1"/>
    <col min="11535" max="11535" width="25.21875" style="4" customWidth="1"/>
    <col min="11536" max="11536" width="29.109375" style="4" customWidth="1"/>
    <col min="11537" max="11537" width="26.44140625" style="4" customWidth="1"/>
    <col min="11538" max="11538" width="23.88671875" style="4" customWidth="1"/>
    <col min="11539" max="11539" width="20.44140625" style="4" customWidth="1"/>
    <col min="11540" max="11540" width="19.5546875" style="4" customWidth="1"/>
    <col min="11541" max="11541" width="48" style="4" customWidth="1"/>
    <col min="11542" max="11542" width="22" style="4" customWidth="1"/>
    <col min="11543" max="11543" width="20.77734375" style="4" customWidth="1"/>
    <col min="11544" max="11544" width="20.88671875" style="4" customWidth="1"/>
    <col min="11545" max="11545" width="38.21875" style="4" customWidth="1"/>
    <col min="11546" max="11546" width="39.109375" style="4" customWidth="1"/>
    <col min="11547" max="11784" width="9.109375" style="4"/>
    <col min="11785" max="11785" width="29" style="4" customWidth="1"/>
    <col min="11786" max="11786" width="27.21875" style="4" customWidth="1"/>
    <col min="11787" max="11789" width="27.109375" style="4" customWidth="1"/>
    <col min="11790" max="11790" width="33.109375" style="4" customWidth="1"/>
    <col min="11791" max="11791" width="25.21875" style="4" customWidth="1"/>
    <col min="11792" max="11792" width="29.109375" style="4" customWidth="1"/>
    <col min="11793" max="11793" width="26.44140625" style="4" customWidth="1"/>
    <col min="11794" max="11794" width="23.88671875" style="4" customWidth="1"/>
    <col min="11795" max="11795" width="20.44140625" style="4" customWidth="1"/>
    <col min="11796" max="11796" width="19.5546875" style="4" customWidth="1"/>
    <col min="11797" max="11797" width="48" style="4" customWidth="1"/>
    <col min="11798" max="11798" width="22" style="4" customWidth="1"/>
    <col min="11799" max="11799" width="20.77734375" style="4" customWidth="1"/>
    <col min="11800" max="11800" width="20.88671875" style="4" customWidth="1"/>
    <col min="11801" max="11801" width="38.21875" style="4" customWidth="1"/>
    <col min="11802" max="11802" width="39.109375" style="4" customWidth="1"/>
    <col min="11803" max="12040" width="9.109375" style="4"/>
    <col min="12041" max="12041" width="29" style="4" customWidth="1"/>
    <col min="12042" max="12042" width="27.21875" style="4" customWidth="1"/>
    <col min="12043" max="12045" width="27.109375" style="4" customWidth="1"/>
    <col min="12046" max="12046" width="33.109375" style="4" customWidth="1"/>
    <col min="12047" max="12047" width="25.21875" style="4" customWidth="1"/>
    <col min="12048" max="12048" width="29.109375" style="4" customWidth="1"/>
    <col min="12049" max="12049" width="26.44140625" style="4" customWidth="1"/>
    <col min="12050" max="12050" width="23.88671875" style="4" customWidth="1"/>
    <col min="12051" max="12051" width="20.44140625" style="4" customWidth="1"/>
    <col min="12052" max="12052" width="19.5546875" style="4" customWidth="1"/>
    <col min="12053" max="12053" width="48" style="4" customWidth="1"/>
    <col min="12054" max="12054" width="22" style="4" customWidth="1"/>
    <col min="12055" max="12055" width="20.77734375" style="4" customWidth="1"/>
    <col min="12056" max="12056" width="20.88671875" style="4" customWidth="1"/>
    <col min="12057" max="12057" width="38.21875" style="4" customWidth="1"/>
    <col min="12058" max="12058" width="39.109375" style="4" customWidth="1"/>
    <col min="12059" max="12296" width="9.109375" style="4"/>
    <col min="12297" max="12297" width="29" style="4" customWidth="1"/>
    <col min="12298" max="12298" width="27.21875" style="4" customWidth="1"/>
    <col min="12299" max="12301" width="27.109375" style="4" customWidth="1"/>
    <col min="12302" max="12302" width="33.109375" style="4" customWidth="1"/>
    <col min="12303" max="12303" width="25.21875" style="4" customWidth="1"/>
    <col min="12304" max="12304" width="29.109375" style="4" customWidth="1"/>
    <col min="12305" max="12305" width="26.44140625" style="4" customWidth="1"/>
    <col min="12306" max="12306" width="23.88671875" style="4" customWidth="1"/>
    <col min="12307" max="12307" width="20.44140625" style="4" customWidth="1"/>
    <col min="12308" max="12308" width="19.5546875" style="4" customWidth="1"/>
    <col min="12309" max="12309" width="48" style="4" customWidth="1"/>
    <col min="12310" max="12310" width="22" style="4" customWidth="1"/>
    <col min="12311" max="12311" width="20.77734375" style="4" customWidth="1"/>
    <col min="12312" max="12312" width="20.88671875" style="4" customWidth="1"/>
    <col min="12313" max="12313" width="38.21875" style="4" customWidth="1"/>
    <col min="12314" max="12314" width="39.109375" style="4" customWidth="1"/>
    <col min="12315" max="12552" width="9.109375" style="4"/>
    <col min="12553" max="12553" width="29" style="4" customWidth="1"/>
    <col min="12554" max="12554" width="27.21875" style="4" customWidth="1"/>
    <col min="12555" max="12557" width="27.109375" style="4" customWidth="1"/>
    <col min="12558" max="12558" width="33.109375" style="4" customWidth="1"/>
    <col min="12559" max="12559" width="25.21875" style="4" customWidth="1"/>
    <col min="12560" max="12560" width="29.109375" style="4" customWidth="1"/>
    <col min="12561" max="12561" width="26.44140625" style="4" customWidth="1"/>
    <col min="12562" max="12562" width="23.88671875" style="4" customWidth="1"/>
    <col min="12563" max="12563" width="20.44140625" style="4" customWidth="1"/>
    <col min="12564" max="12564" width="19.5546875" style="4" customWidth="1"/>
    <col min="12565" max="12565" width="48" style="4" customWidth="1"/>
    <col min="12566" max="12566" width="22" style="4" customWidth="1"/>
    <col min="12567" max="12567" width="20.77734375" style="4" customWidth="1"/>
    <col min="12568" max="12568" width="20.88671875" style="4" customWidth="1"/>
    <col min="12569" max="12569" width="38.21875" style="4" customWidth="1"/>
    <col min="12570" max="12570" width="39.109375" style="4" customWidth="1"/>
    <col min="12571" max="12808" width="9.109375" style="4"/>
    <col min="12809" max="12809" width="29" style="4" customWidth="1"/>
    <col min="12810" max="12810" width="27.21875" style="4" customWidth="1"/>
    <col min="12811" max="12813" width="27.109375" style="4" customWidth="1"/>
    <col min="12814" max="12814" width="33.109375" style="4" customWidth="1"/>
    <col min="12815" max="12815" width="25.21875" style="4" customWidth="1"/>
    <col min="12816" max="12816" width="29.109375" style="4" customWidth="1"/>
    <col min="12817" max="12817" width="26.44140625" style="4" customWidth="1"/>
    <col min="12818" max="12818" width="23.88671875" style="4" customWidth="1"/>
    <col min="12819" max="12819" width="20.44140625" style="4" customWidth="1"/>
    <col min="12820" max="12820" width="19.5546875" style="4" customWidth="1"/>
    <col min="12821" max="12821" width="48" style="4" customWidth="1"/>
    <col min="12822" max="12822" width="22" style="4" customWidth="1"/>
    <col min="12823" max="12823" width="20.77734375" style="4" customWidth="1"/>
    <col min="12824" max="12824" width="20.88671875" style="4" customWidth="1"/>
    <col min="12825" max="12825" width="38.21875" style="4" customWidth="1"/>
    <col min="12826" max="12826" width="39.109375" style="4" customWidth="1"/>
    <col min="12827" max="13064" width="9.109375" style="4"/>
    <col min="13065" max="13065" width="29" style="4" customWidth="1"/>
    <col min="13066" max="13066" width="27.21875" style="4" customWidth="1"/>
    <col min="13067" max="13069" width="27.109375" style="4" customWidth="1"/>
    <col min="13070" max="13070" width="33.109375" style="4" customWidth="1"/>
    <col min="13071" max="13071" width="25.21875" style="4" customWidth="1"/>
    <col min="13072" max="13072" width="29.109375" style="4" customWidth="1"/>
    <col min="13073" max="13073" width="26.44140625" style="4" customWidth="1"/>
    <col min="13074" max="13074" width="23.88671875" style="4" customWidth="1"/>
    <col min="13075" max="13075" width="20.44140625" style="4" customWidth="1"/>
    <col min="13076" max="13076" width="19.5546875" style="4" customWidth="1"/>
    <col min="13077" max="13077" width="48" style="4" customWidth="1"/>
    <col min="13078" max="13078" width="22" style="4" customWidth="1"/>
    <col min="13079" max="13079" width="20.77734375" style="4" customWidth="1"/>
    <col min="13080" max="13080" width="20.88671875" style="4" customWidth="1"/>
    <col min="13081" max="13081" width="38.21875" style="4" customWidth="1"/>
    <col min="13082" max="13082" width="39.109375" style="4" customWidth="1"/>
    <col min="13083" max="13320" width="9.109375" style="4"/>
    <col min="13321" max="13321" width="29" style="4" customWidth="1"/>
    <col min="13322" max="13322" width="27.21875" style="4" customWidth="1"/>
    <col min="13323" max="13325" width="27.109375" style="4" customWidth="1"/>
    <col min="13326" max="13326" width="33.109375" style="4" customWidth="1"/>
    <col min="13327" max="13327" width="25.21875" style="4" customWidth="1"/>
    <col min="13328" max="13328" width="29.109375" style="4" customWidth="1"/>
    <col min="13329" max="13329" width="26.44140625" style="4" customWidth="1"/>
    <col min="13330" max="13330" width="23.88671875" style="4" customWidth="1"/>
    <col min="13331" max="13331" width="20.44140625" style="4" customWidth="1"/>
    <col min="13332" max="13332" width="19.5546875" style="4" customWidth="1"/>
    <col min="13333" max="13333" width="48" style="4" customWidth="1"/>
    <col min="13334" max="13334" width="22" style="4" customWidth="1"/>
    <col min="13335" max="13335" width="20.77734375" style="4" customWidth="1"/>
    <col min="13336" max="13336" width="20.88671875" style="4" customWidth="1"/>
    <col min="13337" max="13337" width="38.21875" style="4" customWidth="1"/>
    <col min="13338" max="13338" width="39.109375" style="4" customWidth="1"/>
    <col min="13339" max="13576" width="9.109375" style="4"/>
    <col min="13577" max="13577" width="29" style="4" customWidth="1"/>
    <col min="13578" max="13578" width="27.21875" style="4" customWidth="1"/>
    <col min="13579" max="13581" width="27.109375" style="4" customWidth="1"/>
    <col min="13582" max="13582" width="33.109375" style="4" customWidth="1"/>
    <col min="13583" max="13583" width="25.21875" style="4" customWidth="1"/>
    <col min="13584" max="13584" width="29.109375" style="4" customWidth="1"/>
    <col min="13585" max="13585" width="26.44140625" style="4" customWidth="1"/>
    <col min="13586" max="13586" width="23.88671875" style="4" customWidth="1"/>
    <col min="13587" max="13587" width="20.44140625" style="4" customWidth="1"/>
    <col min="13588" max="13588" width="19.5546875" style="4" customWidth="1"/>
    <col min="13589" max="13589" width="48" style="4" customWidth="1"/>
    <col min="13590" max="13590" width="22" style="4" customWidth="1"/>
    <col min="13591" max="13591" width="20.77734375" style="4" customWidth="1"/>
    <col min="13592" max="13592" width="20.88671875" style="4" customWidth="1"/>
    <col min="13593" max="13593" width="38.21875" style="4" customWidth="1"/>
    <col min="13594" max="13594" width="39.109375" style="4" customWidth="1"/>
    <col min="13595" max="13832" width="9.109375" style="4"/>
    <col min="13833" max="13833" width="29" style="4" customWidth="1"/>
    <col min="13834" max="13834" width="27.21875" style="4" customWidth="1"/>
    <col min="13835" max="13837" width="27.109375" style="4" customWidth="1"/>
    <col min="13838" max="13838" width="33.109375" style="4" customWidth="1"/>
    <col min="13839" max="13839" width="25.21875" style="4" customWidth="1"/>
    <col min="13840" max="13840" width="29.109375" style="4" customWidth="1"/>
    <col min="13841" max="13841" width="26.44140625" style="4" customWidth="1"/>
    <col min="13842" max="13842" width="23.88671875" style="4" customWidth="1"/>
    <col min="13843" max="13843" width="20.44140625" style="4" customWidth="1"/>
    <col min="13844" max="13844" width="19.5546875" style="4" customWidth="1"/>
    <col min="13845" max="13845" width="48" style="4" customWidth="1"/>
    <col min="13846" max="13846" width="22" style="4" customWidth="1"/>
    <col min="13847" max="13847" width="20.77734375" style="4" customWidth="1"/>
    <col min="13848" max="13848" width="20.88671875" style="4" customWidth="1"/>
    <col min="13849" max="13849" width="38.21875" style="4" customWidth="1"/>
    <col min="13850" max="13850" width="39.109375" style="4" customWidth="1"/>
    <col min="13851" max="14088" width="9.109375" style="4"/>
    <col min="14089" max="14089" width="29" style="4" customWidth="1"/>
    <col min="14090" max="14090" width="27.21875" style="4" customWidth="1"/>
    <col min="14091" max="14093" width="27.109375" style="4" customWidth="1"/>
    <col min="14094" max="14094" width="33.109375" style="4" customWidth="1"/>
    <col min="14095" max="14095" width="25.21875" style="4" customWidth="1"/>
    <col min="14096" max="14096" width="29.109375" style="4" customWidth="1"/>
    <col min="14097" max="14097" width="26.44140625" style="4" customWidth="1"/>
    <col min="14098" max="14098" width="23.88671875" style="4" customWidth="1"/>
    <col min="14099" max="14099" width="20.44140625" style="4" customWidth="1"/>
    <col min="14100" max="14100" width="19.5546875" style="4" customWidth="1"/>
    <col min="14101" max="14101" width="48" style="4" customWidth="1"/>
    <col min="14102" max="14102" width="22" style="4" customWidth="1"/>
    <col min="14103" max="14103" width="20.77734375" style="4" customWidth="1"/>
    <col min="14104" max="14104" width="20.88671875" style="4" customWidth="1"/>
    <col min="14105" max="14105" width="38.21875" style="4" customWidth="1"/>
    <col min="14106" max="14106" width="39.109375" style="4" customWidth="1"/>
    <col min="14107" max="14344" width="9.109375" style="4"/>
    <col min="14345" max="14345" width="29" style="4" customWidth="1"/>
    <col min="14346" max="14346" width="27.21875" style="4" customWidth="1"/>
    <col min="14347" max="14349" width="27.109375" style="4" customWidth="1"/>
    <col min="14350" max="14350" width="33.109375" style="4" customWidth="1"/>
    <col min="14351" max="14351" width="25.21875" style="4" customWidth="1"/>
    <col min="14352" max="14352" width="29.109375" style="4" customWidth="1"/>
    <col min="14353" max="14353" width="26.44140625" style="4" customWidth="1"/>
    <col min="14354" max="14354" width="23.88671875" style="4" customWidth="1"/>
    <col min="14355" max="14355" width="20.44140625" style="4" customWidth="1"/>
    <col min="14356" max="14356" width="19.5546875" style="4" customWidth="1"/>
    <col min="14357" max="14357" width="48" style="4" customWidth="1"/>
    <col min="14358" max="14358" width="22" style="4" customWidth="1"/>
    <col min="14359" max="14359" width="20.77734375" style="4" customWidth="1"/>
    <col min="14360" max="14360" width="20.88671875" style="4" customWidth="1"/>
    <col min="14361" max="14361" width="38.21875" style="4" customWidth="1"/>
    <col min="14362" max="14362" width="39.109375" style="4" customWidth="1"/>
    <col min="14363" max="14600" width="9.109375" style="4"/>
    <col min="14601" max="14601" width="29" style="4" customWidth="1"/>
    <col min="14602" max="14602" width="27.21875" style="4" customWidth="1"/>
    <col min="14603" max="14605" width="27.109375" style="4" customWidth="1"/>
    <col min="14606" max="14606" width="33.109375" style="4" customWidth="1"/>
    <col min="14607" max="14607" width="25.21875" style="4" customWidth="1"/>
    <col min="14608" max="14608" width="29.109375" style="4" customWidth="1"/>
    <col min="14609" max="14609" width="26.44140625" style="4" customWidth="1"/>
    <col min="14610" max="14610" width="23.88671875" style="4" customWidth="1"/>
    <col min="14611" max="14611" width="20.44140625" style="4" customWidth="1"/>
    <col min="14612" max="14612" width="19.5546875" style="4" customWidth="1"/>
    <col min="14613" max="14613" width="48" style="4" customWidth="1"/>
    <col min="14614" max="14614" width="22" style="4" customWidth="1"/>
    <col min="14615" max="14615" width="20.77734375" style="4" customWidth="1"/>
    <col min="14616" max="14616" width="20.88671875" style="4" customWidth="1"/>
    <col min="14617" max="14617" width="38.21875" style="4" customWidth="1"/>
    <col min="14618" max="14618" width="39.109375" style="4" customWidth="1"/>
    <col min="14619" max="14856" width="9.109375" style="4"/>
    <col min="14857" max="14857" width="29" style="4" customWidth="1"/>
    <col min="14858" max="14858" width="27.21875" style="4" customWidth="1"/>
    <col min="14859" max="14861" width="27.109375" style="4" customWidth="1"/>
    <col min="14862" max="14862" width="33.109375" style="4" customWidth="1"/>
    <col min="14863" max="14863" width="25.21875" style="4" customWidth="1"/>
    <col min="14864" max="14864" width="29.109375" style="4" customWidth="1"/>
    <col min="14865" max="14865" width="26.44140625" style="4" customWidth="1"/>
    <col min="14866" max="14866" width="23.88671875" style="4" customWidth="1"/>
    <col min="14867" max="14867" width="20.44140625" style="4" customWidth="1"/>
    <col min="14868" max="14868" width="19.5546875" style="4" customWidth="1"/>
    <col min="14869" max="14869" width="48" style="4" customWidth="1"/>
    <col min="14870" max="14870" width="22" style="4" customWidth="1"/>
    <col min="14871" max="14871" width="20.77734375" style="4" customWidth="1"/>
    <col min="14872" max="14872" width="20.88671875" style="4" customWidth="1"/>
    <col min="14873" max="14873" width="38.21875" style="4" customWidth="1"/>
    <col min="14874" max="14874" width="39.109375" style="4" customWidth="1"/>
    <col min="14875" max="15112" width="9.109375" style="4"/>
    <col min="15113" max="15113" width="29" style="4" customWidth="1"/>
    <col min="15114" max="15114" width="27.21875" style="4" customWidth="1"/>
    <col min="15115" max="15117" width="27.109375" style="4" customWidth="1"/>
    <col min="15118" max="15118" width="33.109375" style="4" customWidth="1"/>
    <col min="15119" max="15119" width="25.21875" style="4" customWidth="1"/>
    <col min="15120" max="15120" width="29.109375" style="4" customWidth="1"/>
    <col min="15121" max="15121" width="26.44140625" style="4" customWidth="1"/>
    <col min="15122" max="15122" width="23.88671875" style="4" customWidth="1"/>
    <col min="15123" max="15123" width="20.44140625" style="4" customWidth="1"/>
    <col min="15124" max="15124" width="19.5546875" style="4" customWidth="1"/>
    <col min="15125" max="15125" width="48" style="4" customWidth="1"/>
    <col min="15126" max="15126" width="22" style="4" customWidth="1"/>
    <col min="15127" max="15127" width="20.77734375" style="4" customWidth="1"/>
    <col min="15128" max="15128" width="20.88671875" style="4" customWidth="1"/>
    <col min="15129" max="15129" width="38.21875" style="4" customWidth="1"/>
    <col min="15130" max="15130" width="39.109375" style="4" customWidth="1"/>
    <col min="15131" max="15368" width="9.109375" style="4"/>
    <col min="15369" max="15369" width="29" style="4" customWidth="1"/>
    <col min="15370" max="15370" width="27.21875" style="4" customWidth="1"/>
    <col min="15371" max="15373" width="27.109375" style="4" customWidth="1"/>
    <col min="15374" max="15374" width="33.109375" style="4" customWidth="1"/>
    <col min="15375" max="15375" width="25.21875" style="4" customWidth="1"/>
    <col min="15376" max="15376" width="29.109375" style="4" customWidth="1"/>
    <col min="15377" max="15377" width="26.44140625" style="4" customWidth="1"/>
    <col min="15378" max="15378" width="23.88671875" style="4" customWidth="1"/>
    <col min="15379" max="15379" width="20.44140625" style="4" customWidth="1"/>
    <col min="15380" max="15380" width="19.5546875" style="4" customWidth="1"/>
    <col min="15381" max="15381" width="48" style="4" customWidth="1"/>
    <col min="15382" max="15382" width="22" style="4" customWidth="1"/>
    <col min="15383" max="15383" width="20.77734375" style="4" customWidth="1"/>
    <col min="15384" max="15384" width="20.88671875" style="4" customWidth="1"/>
    <col min="15385" max="15385" width="38.21875" style="4" customWidth="1"/>
    <col min="15386" max="15386" width="39.109375" style="4" customWidth="1"/>
    <col min="15387" max="15624" width="9.109375" style="4"/>
    <col min="15625" max="15625" width="29" style="4" customWidth="1"/>
    <col min="15626" max="15626" width="27.21875" style="4" customWidth="1"/>
    <col min="15627" max="15629" width="27.109375" style="4" customWidth="1"/>
    <col min="15630" max="15630" width="33.109375" style="4" customWidth="1"/>
    <col min="15631" max="15631" width="25.21875" style="4" customWidth="1"/>
    <col min="15632" max="15632" width="29.109375" style="4" customWidth="1"/>
    <col min="15633" max="15633" width="26.44140625" style="4" customWidth="1"/>
    <col min="15634" max="15634" width="23.88671875" style="4" customWidth="1"/>
    <col min="15635" max="15635" width="20.44140625" style="4" customWidth="1"/>
    <col min="15636" max="15636" width="19.5546875" style="4" customWidth="1"/>
    <col min="15637" max="15637" width="48" style="4" customWidth="1"/>
    <col min="15638" max="15638" width="22" style="4" customWidth="1"/>
    <col min="15639" max="15639" width="20.77734375" style="4" customWidth="1"/>
    <col min="15640" max="15640" width="20.88671875" style="4" customWidth="1"/>
    <col min="15641" max="15641" width="38.21875" style="4" customWidth="1"/>
    <col min="15642" max="15642" width="39.109375" style="4" customWidth="1"/>
    <col min="15643" max="15880" width="9.109375" style="4"/>
    <col min="15881" max="15881" width="29" style="4" customWidth="1"/>
    <col min="15882" max="15882" width="27.21875" style="4" customWidth="1"/>
    <col min="15883" max="15885" width="27.109375" style="4" customWidth="1"/>
    <col min="15886" max="15886" width="33.109375" style="4" customWidth="1"/>
    <col min="15887" max="15887" width="25.21875" style="4" customWidth="1"/>
    <col min="15888" max="15888" width="29.109375" style="4" customWidth="1"/>
    <col min="15889" max="15889" width="26.44140625" style="4" customWidth="1"/>
    <col min="15890" max="15890" width="23.88671875" style="4" customWidth="1"/>
    <col min="15891" max="15891" width="20.44140625" style="4" customWidth="1"/>
    <col min="15892" max="15892" width="19.5546875" style="4" customWidth="1"/>
    <col min="15893" max="15893" width="48" style="4" customWidth="1"/>
    <col min="15894" max="15894" width="22" style="4" customWidth="1"/>
    <col min="15895" max="15895" width="20.77734375" style="4" customWidth="1"/>
    <col min="15896" max="15896" width="20.88671875" style="4" customWidth="1"/>
    <col min="15897" max="15897" width="38.21875" style="4" customWidth="1"/>
    <col min="15898" max="15898" width="39.109375" style="4" customWidth="1"/>
    <col min="15899" max="16136" width="9.109375" style="4"/>
    <col min="16137" max="16137" width="29" style="4" customWidth="1"/>
    <col min="16138" max="16138" width="27.21875" style="4" customWidth="1"/>
    <col min="16139" max="16141" width="27.109375" style="4" customWidth="1"/>
    <col min="16142" max="16142" width="33.109375" style="4" customWidth="1"/>
    <col min="16143" max="16143" width="25.21875" style="4" customWidth="1"/>
    <col min="16144" max="16144" width="29.109375" style="4" customWidth="1"/>
    <col min="16145" max="16145" width="26.44140625" style="4" customWidth="1"/>
    <col min="16146" max="16146" width="23.88671875" style="4" customWidth="1"/>
    <col min="16147" max="16147" width="20.44140625" style="4" customWidth="1"/>
    <col min="16148" max="16148" width="19.5546875" style="4" customWidth="1"/>
    <col min="16149" max="16149" width="48" style="4" customWidth="1"/>
    <col min="16150" max="16150" width="22" style="4" customWidth="1"/>
    <col min="16151" max="16151" width="20.77734375" style="4" customWidth="1"/>
    <col min="16152" max="16152" width="20.88671875" style="4" customWidth="1"/>
    <col min="16153" max="16153" width="38.21875" style="4" customWidth="1"/>
    <col min="16154" max="16154" width="39.109375" style="4" customWidth="1"/>
    <col min="16155" max="16384" width="9.109375" style="4"/>
  </cols>
  <sheetData>
    <row r="1" spans="1:264" s="2" customFormat="1" ht="94.5" customHeight="1" x14ac:dyDescent="0.55000000000000004">
      <c r="A1" s="78" t="s">
        <v>513</v>
      </c>
      <c r="B1" s="78"/>
      <c r="C1" s="78"/>
      <c r="D1" s="78"/>
      <c r="E1" s="78"/>
      <c r="F1" s="78"/>
      <c r="G1" s="78"/>
      <c r="H1" s="78"/>
      <c r="I1" s="78"/>
      <c r="J1" s="78"/>
      <c r="K1" s="78"/>
      <c r="L1" s="78"/>
      <c r="M1" s="78"/>
      <c r="N1" s="78"/>
      <c r="O1" s="78"/>
      <c r="P1" s="78"/>
      <c r="Q1" s="78"/>
      <c r="R1" s="78"/>
      <c r="S1" s="78"/>
      <c r="T1" s="78"/>
      <c r="U1" s="78"/>
      <c r="V1" s="78"/>
      <c r="W1" s="78"/>
      <c r="X1" s="78"/>
      <c r="Y1" s="78"/>
      <c r="Z1" s="78"/>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row>
    <row r="2" spans="1:264" ht="32.4" x14ac:dyDescent="0.4">
      <c r="A2" s="21"/>
      <c r="B2" s="22"/>
      <c r="C2" s="23"/>
      <c r="D2" s="23"/>
      <c r="E2" s="23"/>
      <c r="F2" s="23"/>
      <c r="G2" s="23"/>
      <c r="H2" s="23"/>
      <c r="I2" s="23"/>
      <c r="J2" s="23"/>
      <c r="K2" s="23"/>
      <c r="L2" s="23"/>
      <c r="M2" s="23"/>
      <c r="N2" s="23"/>
      <c r="O2" s="24"/>
      <c r="P2" s="24"/>
      <c r="Q2" s="24"/>
      <c r="R2" s="23"/>
      <c r="S2" s="23"/>
      <c r="T2" s="23"/>
      <c r="U2" s="23"/>
      <c r="V2" s="23"/>
      <c r="W2" s="23"/>
      <c r="X2" s="79" t="s">
        <v>39</v>
      </c>
      <c r="Y2" s="79"/>
      <c r="Z2" s="79"/>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row>
    <row r="3" spans="1:264" ht="77.25" customHeight="1" x14ac:dyDescent="0.25">
      <c r="A3" s="68" t="s">
        <v>508</v>
      </c>
      <c r="B3" s="69"/>
      <c r="C3" s="70"/>
      <c r="D3" s="115"/>
      <c r="E3" s="116"/>
      <c r="F3" s="116"/>
      <c r="G3" s="116"/>
      <c r="H3" s="116"/>
      <c r="I3" s="117"/>
      <c r="J3" s="25"/>
      <c r="K3" s="25"/>
      <c r="L3" s="26" t="str">
        <f>IFERROR(VLOOKUP(N3,ListaGmin!A2:G163,4,FALSE),"—")</f>
        <v>—</v>
      </c>
      <c r="M3" s="17" t="str">
        <f>IFERROR(VLOOKUP(N3,ListaGmin!A2:H163,3,FALSE),"—")</f>
        <v>—</v>
      </c>
      <c r="N3" s="18" t="str">
        <f>IFERROR(VLOOKUP(D3,ListaGmin!B2:H163,7,FALSE),"—")</f>
        <v>—</v>
      </c>
      <c r="O3" s="25"/>
      <c r="P3" s="25"/>
      <c r="Q3" s="25"/>
      <c r="R3" s="25"/>
      <c r="S3" s="25"/>
      <c r="T3" s="27"/>
      <c r="U3" s="27"/>
      <c r="V3" s="27"/>
      <c r="W3" s="27"/>
      <c r="X3" s="28" t="s">
        <v>56</v>
      </c>
      <c r="Y3" s="89">
        <f>SUM(E21+H21+K21+N21+Q21+T21+Z21)</f>
        <v>0</v>
      </c>
      <c r="Z3" s="90"/>
    </row>
    <row r="4" spans="1:264" ht="85.5" customHeight="1" x14ac:dyDescent="0.25">
      <c r="A4" s="68" t="s">
        <v>512</v>
      </c>
      <c r="B4" s="69"/>
      <c r="C4" s="70"/>
      <c r="D4" s="71">
        <v>2021</v>
      </c>
      <c r="E4" s="71"/>
      <c r="F4" s="29"/>
      <c r="G4" s="29"/>
      <c r="H4" s="29"/>
      <c r="I4" s="29"/>
      <c r="J4" s="29"/>
      <c r="K4" s="29"/>
      <c r="L4" s="30" t="s">
        <v>511</v>
      </c>
      <c r="M4" s="30" t="s">
        <v>509</v>
      </c>
      <c r="N4" s="30" t="s">
        <v>510</v>
      </c>
      <c r="O4" s="29"/>
      <c r="P4" s="29"/>
      <c r="Q4" s="29"/>
      <c r="R4" s="27"/>
      <c r="S4" s="27"/>
      <c r="T4" s="27"/>
      <c r="U4" s="27"/>
      <c r="V4" s="27"/>
      <c r="W4" s="27"/>
      <c r="X4" s="31" t="s">
        <v>57</v>
      </c>
      <c r="Y4" s="81">
        <f>SUM(D21+G21+J21+M21+P21+S21+Y21)</f>
        <v>0</v>
      </c>
      <c r="Z4" s="82"/>
    </row>
    <row r="5" spans="1:264" ht="12" customHeight="1" x14ac:dyDescent="0.25">
      <c r="A5" s="32"/>
      <c r="B5" s="32"/>
      <c r="C5" s="80"/>
      <c r="D5" s="80"/>
      <c r="E5" s="80"/>
      <c r="F5" s="80"/>
      <c r="G5" s="80"/>
      <c r="H5" s="80"/>
      <c r="I5" s="80"/>
      <c r="J5" s="80"/>
      <c r="K5" s="80"/>
      <c r="L5" s="80"/>
      <c r="M5" s="80"/>
      <c r="N5" s="80"/>
      <c r="O5" s="80"/>
      <c r="P5" s="80"/>
      <c r="Q5" s="80"/>
      <c r="R5" s="80"/>
      <c r="S5" s="80"/>
      <c r="T5" s="80"/>
      <c r="U5" s="80"/>
      <c r="V5" s="80"/>
      <c r="W5" s="80"/>
      <c r="X5" s="80"/>
      <c r="Y5" s="80"/>
      <c r="Z5" s="80"/>
      <c r="AA5" s="5"/>
    </row>
    <row r="6" spans="1:264" ht="171" customHeight="1" x14ac:dyDescent="0.25">
      <c r="A6" s="83" t="s">
        <v>0</v>
      </c>
      <c r="B6" s="83" t="s">
        <v>1</v>
      </c>
      <c r="C6" s="84" t="s">
        <v>520</v>
      </c>
      <c r="D6" s="85"/>
      <c r="E6" s="85"/>
      <c r="F6" s="85"/>
      <c r="G6" s="85"/>
      <c r="H6" s="85"/>
      <c r="I6" s="85"/>
      <c r="J6" s="85"/>
      <c r="K6" s="85"/>
      <c r="L6" s="85"/>
      <c r="M6" s="85"/>
      <c r="N6" s="85"/>
      <c r="O6" s="85"/>
      <c r="P6" s="85"/>
      <c r="Q6" s="85"/>
      <c r="R6" s="85"/>
      <c r="S6" s="85"/>
      <c r="T6" s="85"/>
      <c r="U6" s="85"/>
      <c r="V6" s="85"/>
      <c r="W6" s="85"/>
      <c r="X6" s="85"/>
      <c r="Y6" s="85"/>
      <c r="Z6" s="86"/>
      <c r="AA6" s="5"/>
    </row>
    <row r="7" spans="1:264" ht="195" customHeight="1" x14ac:dyDescent="0.25">
      <c r="A7" s="83"/>
      <c r="B7" s="83"/>
      <c r="C7" s="87" t="s">
        <v>2</v>
      </c>
      <c r="D7" s="87"/>
      <c r="E7" s="87"/>
      <c r="F7" s="87" t="s">
        <v>3</v>
      </c>
      <c r="G7" s="87"/>
      <c r="H7" s="87"/>
      <c r="I7" s="87" t="s">
        <v>515</v>
      </c>
      <c r="J7" s="87"/>
      <c r="K7" s="87"/>
      <c r="L7" s="87" t="s">
        <v>58</v>
      </c>
      <c r="M7" s="87"/>
      <c r="N7" s="87"/>
      <c r="O7" s="87" t="s">
        <v>4</v>
      </c>
      <c r="P7" s="87"/>
      <c r="Q7" s="87"/>
      <c r="R7" s="87" t="s">
        <v>59</v>
      </c>
      <c r="S7" s="87"/>
      <c r="T7" s="87"/>
      <c r="U7" s="87" t="s">
        <v>41</v>
      </c>
      <c r="V7" s="87"/>
      <c r="W7" s="87"/>
      <c r="X7" s="87" t="s">
        <v>5</v>
      </c>
      <c r="Y7" s="87"/>
      <c r="Z7" s="87"/>
      <c r="AA7" s="6"/>
      <c r="AB7" s="7"/>
    </row>
    <row r="8" spans="1:264" ht="85.5" customHeight="1" x14ac:dyDescent="0.4">
      <c r="A8" s="83"/>
      <c r="B8" s="83"/>
      <c r="C8" s="88" t="s">
        <v>42</v>
      </c>
      <c r="D8" s="88"/>
      <c r="E8" s="88"/>
      <c r="F8" s="88" t="s">
        <v>42</v>
      </c>
      <c r="G8" s="88"/>
      <c r="H8" s="88"/>
      <c r="I8" s="88" t="s">
        <v>42</v>
      </c>
      <c r="J8" s="88"/>
      <c r="K8" s="88"/>
      <c r="L8" s="88" t="s">
        <v>42</v>
      </c>
      <c r="M8" s="88"/>
      <c r="N8" s="88"/>
      <c r="O8" s="88" t="s">
        <v>42</v>
      </c>
      <c r="P8" s="88"/>
      <c r="Q8" s="88"/>
      <c r="R8" s="88" t="s">
        <v>42</v>
      </c>
      <c r="S8" s="88"/>
      <c r="T8" s="88"/>
      <c r="U8" s="88" t="s">
        <v>42</v>
      </c>
      <c r="V8" s="88"/>
      <c r="W8" s="88"/>
      <c r="X8" s="88" t="s">
        <v>42</v>
      </c>
      <c r="Y8" s="88"/>
      <c r="Z8" s="88"/>
      <c r="AA8" s="8"/>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GT8" s="9"/>
      <c r="GU8" s="9"/>
      <c r="GV8" s="9"/>
      <c r="GW8" s="9"/>
      <c r="GX8" s="9"/>
      <c r="GY8" s="9"/>
      <c r="GZ8" s="9"/>
      <c r="HA8" s="9"/>
      <c r="HB8" s="9"/>
      <c r="HC8" s="9"/>
      <c r="HD8" s="9"/>
      <c r="HE8" s="9"/>
      <c r="HF8" s="9"/>
      <c r="HG8" s="9"/>
      <c r="HH8" s="9"/>
      <c r="HI8" s="9"/>
      <c r="HJ8" s="9"/>
      <c r="HK8" s="9"/>
      <c r="HL8" s="9"/>
      <c r="HM8" s="9"/>
      <c r="HN8" s="9"/>
      <c r="HO8" s="9"/>
      <c r="HP8" s="9"/>
      <c r="HQ8" s="9"/>
      <c r="HR8" s="9"/>
      <c r="HS8" s="9"/>
      <c r="HT8" s="9"/>
      <c r="HU8" s="9"/>
      <c r="HV8" s="9"/>
      <c r="HW8" s="9"/>
      <c r="HX8" s="9"/>
      <c r="HY8" s="9"/>
      <c r="HZ8" s="9"/>
      <c r="IA8" s="9"/>
      <c r="IB8" s="9"/>
      <c r="IC8" s="9"/>
      <c r="ID8" s="9"/>
      <c r="IE8" s="9"/>
      <c r="IF8" s="9"/>
      <c r="IG8" s="9"/>
      <c r="IH8" s="9"/>
      <c r="II8" s="9"/>
      <c r="IJ8" s="9"/>
      <c r="IK8" s="9"/>
      <c r="IL8" s="9"/>
      <c r="IM8" s="9"/>
      <c r="IN8" s="9"/>
      <c r="IO8" s="9"/>
      <c r="IP8" s="9"/>
      <c r="IQ8" s="9"/>
      <c r="IR8" s="9"/>
      <c r="IS8" s="9"/>
      <c r="IT8" s="9"/>
      <c r="IU8" s="9"/>
      <c r="IV8" s="9"/>
      <c r="IW8" s="9"/>
      <c r="IX8" s="9"/>
      <c r="IY8" s="9"/>
      <c r="IZ8" s="9"/>
      <c r="JA8" s="9"/>
      <c r="JB8" s="9"/>
      <c r="JC8" s="9"/>
      <c r="JD8" s="9"/>
    </row>
    <row r="9" spans="1:264" ht="26.25" customHeight="1" x14ac:dyDescent="0.4">
      <c r="A9" s="122"/>
      <c r="B9" s="122"/>
      <c r="C9" s="33" t="s">
        <v>6</v>
      </c>
      <c r="D9" s="33" t="s">
        <v>7</v>
      </c>
      <c r="E9" s="33" t="s">
        <v>8</v>
      </c>
      <c r="F9" s="33" t="s">
        <v>9</v>
      </c>
      <c r="G9" s="33" t="s">
        <v>10</v>
      </c>
      <c r="H9" s="33" t="s">
        <v>11</v>
      </c>
      <c r="I9" s="33" t="s">
        <v>12</v>
      </c>
      <c r="J9" s="33" t="s">
        <v>13</v>
      </c>
      <c r="K9" s="33" t="s">
        <v>14</v>
      </c>
      <c r="L9" s="33" t="s">
        <v>15</v>
      </c>
      <c r="M9" s="33" t="s">
        <v>16</v>
      </c>
      <c r="N9" s="33" t="s">
        <v>17</v>
      </c>
      <c r="O9" s="33" t="s">
        <v>18</v>
      </c>
      <c r="P9" s="33" t="s">
        <v>19</v>
      </c>
      <c r="Q9" s="33" t="s">
        <v>20</v>
      </c>
      <c r="R9" s="33" t="s">
        <v>21</v>
      </c>
      <c r="S9" s="33" t="s">
        <v>22</v>
      </c>
      <c r="T9" s="33" t="s">
        <v>23</v>
      </c>
      <c r="U9" s="33" t="s">
        <v>24</v>
      </c>
      <c r="V9" s="33" t="s">
        <v>25</v>
      </c>
      <c r="W9" s="33" t="s">
        <v>26</v>
      </c>
      <c r="X9" s="33" t="s">
        <v>27</v>
      </c>
      <c r="Y9" s="33" t="s">
        <v>28</v>
      </c>
      <c r="Z9" s="33" t="s">
        <v>29</v>
      </c>
      <c r="AA9" s="8"/>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c r="HO9" s="9"/>
      <c r="HP9" s="9"/>
      <c r="HQ9" s="9"/>
      <c r="HR9" s="9"/>
      <c r="HS9" s="9"/>
      <c r="HT9" s="9"/>
      <c r="HU9" s="9"/>
      <c r="HV9" s="9"/>
      <c r="HW9" s="9"/>
      <c r="HX9" s="9"/>
      <c r="HY9" s="9"/>
      <c r="HZ9" s="9"/>
      <c r="IA9" s="9"/>
      <c r="IB9" s="9"/>
      <c r="IC9" s="9"/>
      <c r="ID9" s="9"/>
      <c r="IE9" s="9"/>
      <c r="IF9" s="9"/>
      <c r="IG9" s="9"/>
      <c r="IH9" s="9"/>
      <c r="II9" s="9"/>
      <c r="IJ9" s="9"/>
      <c r="IK9" s="9"/>
      <c r="IL9" s="9"/>
      <c r="IM9" s="9"/>
      <c r="IN9" s="9"/>
      <c r="IO9" s="9"/>
      <c r="IP9" s="9"/>
      <c r="IQ9" s="9"/>
      <c r="IR9" s="9"/>
      <c r="IS9" s="9"/>
      <c r="IT9" s="9"/>
      <c r="IU9" s="9"/>
      <c r="IV9" s="9"/>
      <c r="IW9" s="9"/>
      <c r="IX9" s="9"/>
      <c r="IY9" s="9"/>
      <c r="IZ9" s="9"/>
      <c r="JA9" s="9"/>
      <c r="JB9" s="9"/>
      <c r="JC9" s="9"/>
      <c r="JD9" s="9"/>
    </row>
    <row r="10" spans="1:264" ht="68.400000000000006" x14ac:dyDescent="0.4">
      <c r="A10" s="122"/>
      <c r="B10" s="122"/>
      <c r="C10" s="34" t="s">
        <v>43</v>
      </c>
      <c r="D10" s="34" t="s">
        <v>30</v>
      </c>
      <c r="E10" s="34" t="s">
        <v>31</v>
      </c>
      <c r="F10" s="34" t="s">
        <v>43</v>
      </c>
      <c r="G10" s="34" t="s">
        <v>30</v>
      </c>
      <c r="H10" s="34" t="s">
        <v>31</v>
      </c>
      <c r="I10" s="34" t="s">
        <v>43</v>
      </c>
      <c r="J10" s="34" t="s">
        <v>30</v>
      </c>
      <c r="K10" s="34" t="s">
        <v>31</v>
      </c>
      <c r="L10" s="34" t="s">
        <v>43</v>
      </c>
      <c r="M10" s="34" t="s">
        <v>30</v>
      </c>
      <c r="N10" s="34" t="s">
        <v>31</v>
      </c>
      <c r="O10" s="34" t="s">
        <v>43</v>
      </c>
      <c r="P10" s="34" t="s">
        <v>30</v>
      </c>
      <c r="Q10" s="34" t="s">
        <v>31</v>
      </c>
      <c r="R10" s="34" t="s">
        <v>43</v>
      </c>
      <c r="S10" s="34" t="s">
        <v>30</v>
      </c>
      <c r="T10" s="34" t="s">
        <v>31</v>
      </c>
      <c r="U10" s="34" t="s">
        <v>43</v>
      </c>
      <c r="V10" s="34" t="s">
        <v>30</v>
      </c>
      <c r="W10" s="34" t="s">
        <v>31</v>
      </c>
      <c r="X10" s="34" t="s">
        <v>43</v>
      </c>
      <c r="Y10" s="34" t="s">
        <v>30</v>
      </c>
      <c r="Z10" s="34" t="s">
        <v>31</v>
      </c>
      <c r="AA10" s="8"/>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c r="GO10" s="9"/>
      <c r="GP10" s="9"/>
      <c r="GQ10" s="9"/>
      <c r="GR10" s="9"/>
      <c r="GS10" s="9"/>
      <c r="GT10" s="9"/>
      <c r="GU10" s="9"/>
      <c r="GV10" s="9"/>
      <c r="GW10" s="9"/>
      <c r="GX10" s="9"/>
      <c r="GY10" s="9"/>
      <c r="GZ10" s="9"/>
      <c r="HA10" s="9"/>
      <c r="HB10" s="9"/>
      <c r="HC10" s="9"/>
      <c r="HD10" s="9"/>
      <c r="HE10" s="9"/>
      <c r="HF10" s="9"/>
      <c r="HG10" s="9"/>
      <c r="HH10" s="9"/>
      <c r="HI10" s="9"/>
      <c r="HJ10" s="9"/>
      <c r="HK10" s="9"/>
      <c r="HL10" s="9"/>
      <c r="HM10" s="9"/>
      <c r="HN10" s="9"/>
      <c r="HO10" s="9"/>
      <c r="HP10" s="9"/>
      <c r="HQ10" s="9"/>
      <c r="HR10" s="9"/>
      <c r="HS10" s="9"/>
      <c r="HT10" s="9"/>
      <c r="HU10" s="9"/>
      <c r="HV10" s="9"/>
      <c r="HW10" s="9"/>
      <c r="HX10" s="9"/>
      <c r="HY10" s="9"/>
      <c r="HZ10" s="9"/>
      <c r="IA10" s="9"/>
      <c r="IB10" s="9"/>
      <c r="IC10" s="9"/>
      <c r="ID10" s="9"/>
      <c r="IE10" s="9"/>
      <c r="IF10" s="9"/>
      <c r="IG10" s="9"/>
      <c r="IH10" s="9"/>
      <c r="II10" s="9"/>
      <c r="IJ10" s="9"/>
      <c r="IK10" s="9"/>
      <c r="IL10" s="9"/>
      <c r="IM10" s="9"/>
      <c r="IN10" s="9"/>
      <c r="IO10" s="9"/>
      <c r="IP10" s="9"/>
      <c r="IQ10" s="9"/>
      <c r="IR10" s="9"/>
      <c r="IS10" s="9"/>
      <c r="IT10" s="9"/>
      <c r="IU10" s="9"/>
      <c r="IV10" s="9"/>
      <c r="IW10" s="9"/>
      <c r="IX10" s="9"/>
      <c r="IY10" s="9"/>
      <c r="IZ10" s="9"/>
      <c r="JA10" s="9"/>
      <c r="JB10" s="9"/>
      <c r="JC10" s="9"/>
      <c r="JD10" s="9"/>
    </row>
    <row r="11" spans="1:264" ht="57.75" customHeight="1" x14ac:dyDescent="0.4">
      <c r="A11" s="124" t="s">
        <v>40</v>
      </c>
      <c r="B11" s="58" t="s">
        <v>32</v>
      </c>
      <c r="C11" s="35">
        <v>390</v>
      </c>
      <c r="D11" s="19">
        <v>0</v>
      </c>
      <c r="E11" s="61">
        <v>0</v>
      </c>
      <c r="F11" s="35">
        <v>390</v>
      </c>
      <c r="G11" s="19">
        <v>0</v>
      </c>
      <c r="H11" s="61">
        <v>0</v>
      </c>
      <c r="I11" s="35">
        <v>390</v>
      </c>
      <c r="J11" s="19">
        <v>0</v>
      </c>
      <c r="K11" s="61">
        <v>0</v>
      </c>
      <c r="L11" s="35">
        <v>390</v>
      </c>
      <c r="M11" s="19">
        <v>0</v>
      </c>
      <c r="N11" s="61">
        <v>0</v>
      </c>
      <c r="O11" s="35">
        <v>390</v>
      </c>
      <c r="P11" s="19">
        <v>0</v>
      </c>
      <c r="Q11" s="61">
        <v>0</v>
      </c>
      <c r="R11" s="35">
        <v>390</v>
      </c>
      <c r="S11" s="19">
        <v>0</v>
      </c>
      <c r="T11" s="64">
        <v>0</v>
      </c>
      <c r="U11" s="36">
        <v>0</v>
      </c>
      <c r="V11" s="36">
        <v>0</v>
      </c>
      <c r="W11" s="37">
        <v>0</v>
      </c>
      <c r="X11" s="77">
        <v>225</v>
      </c>
      <c r="Y11" s="96">
        <v>0</v>
      </c>
      <c r="Z11" s="99">
        <v>0</v>
      </c>
      <c r="AA11" s="8"/>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row>
    <row r="12" spans="1:264" ht="50.25" customHeight="1" x14ac:dyDescent="0.4">
      <c r="A12" s="124"/>
      <c r="B12" s="58" t="s">
        <v>34</v>
      </c>
      <c r="C12" s="35">
        <v>390</v>
      </c>
      <c r="D12" s="19">
        <v>0</v>
      </c>
      <c r="E12" s="61">
        <v>0</v>
      </c>
      <c r="F12" s="35">
        <v>390</v>
      </c>
      <c r="G12" s="19">
        <v>0</v>
      </c>
      <c r="H12" s="61">
        <v>0</v>
      </c>
      <c r="I12" s="35">
        <v>390</v>
      </c>
      <c r="J12" s="19">
        <v>0</v>
      </c>
      <c r="K12" s="61">
        <v>0</v>
      </c>
      <c r="L12" s="35">
        <v>390</v>
      </c>
      <c r="M12" s="19">
        <v>0</v>
      </c>
      <c r="N12" s="61">
        <v>0</v>
      </c>
      <c r="O12" s="35">
        <v>390</v>
      </c>
      <c r="P12" s="19">
        <v>0</v>
      </c>
      <c r="Q12" s="61">
        <v>0</v>
      </c>
      <c r="R12" s="35">
        <v>390</v>
      </c>
      <c r="S12" s="19">
        <v>0</v>
      </c>
      <c r="T12" s="64">
        <v>0</v>
      </c>
      <c r="U12" s="36">
        <v>0</v>
      </c>
      <c r="V12" s="36">
        <v>0</v>
      </c>
      <c r="W12" s="37">
        <v>0</v>
      </c>
      <c r="X12" s="77"/>
      <c r="Y12" s="97"/>
      <c r="Z12" s="100"/>
      <c r="AA12" s="8"/>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c r="IE12" s="9"/>
      <c r="IF12" s="9"/>
      <c r="IG12" s="9"/>
      <c r="IH12" s="9"/>
      <c r="II12" s="9"/>
      <c r="IJ12" s="9"/>
      <c r="IK12" s="9"/>
      <c r="IL12" s="9"/>
      <c r="IM12" s="9"/>
      <c r="IN12" s="9"/>
      <c r="IO12" s="9"/>
      <c r="IP12" s="9"/>
      <c r="IQ12" s="9"/>
      <c r="IR12" s="9"/>
      <c r="IS12" s="9"/>
      <c r="IT12" s="9"/>
      <c r="IU12" s="9"/>
      <c r="IV12" s="9"/>
      <c r="IW12" s="9"/>
      <c r="IX12" s="9"/>
      <c r="IY12" s="9"/>
      <c r="IZ12" s="9"/>
      <c r="JA12" s="9"/>
      <c r="JB12" s="9"/>
      <c r="JC12" s="9"/>
      <c r="JD12" s="9"/>
    </row>
    <row r="13" spans="1:264" ht="61.5" customHeight="1" x14ac:dyDescent="0.4">
      <c r="A13" s="125" t="s">
        <v>514</v>
      </c>
      <c r="B13" s="59" t="s">
        <v>32</v>
      </c>
      <c r="C13" s="38">
        <v>390</v>
      </c>
      <c r="D13" s="20">
        <v>0</v>
      </c>
      <c r="E13" s="62">
        <v>0</v>
      </c>
      <c r="F13" s="38">
        <v>390</v>
      </c>
      <c r="G13" s="20">
        <v>0</v>
      </c>
      <c r="H13" s="62">
        <v>0</v>
      </c>
      <c r="I13" s="38">
        <v>390</v>
      </c>
      <c r="J13" s="20">
        <v>0</v>
      </c>
      <c r="K13" s="62">
        <v>0</v>
      </c>
      <c r="L13" s="38">
        <v>390</v>
      </c>
      <c r="M13" s="20">
        <v>0</v>
      </c>
      <c r="N13" s="62">
        <v>0</v>
      </c>
      <c r="O13" s="38">
        <v>390</v>
      </c>
      <c r="P13" s="20">
        <v>0</v>
      </c>
      <c r="Q13" s="62">
        <v>0</v>
      </c>
      <c r="R13" s="38">
        <v>390</v>
      </c>
      <c r="S13" s="20">
        <v>0</v>
      </c>
      <c r="T13" s="65">
        <v>0</v>
      </c>
      <c r="U13" s="36">
        <v>0</v>
      </c>
      <c r="V13" s="36">
        <v>0</v>
      </c>
      <c r="W13" s="37">
        <v>0</v>
      </c>
      <c r="X13" s="77"/>
      <c r="Y13" s="97"/>
      <c r="Z13" s="100"/>
      <c r="AA13" s="8"/>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c r="IJ13" s="9"/>
      <c r="IK13" s="9"/>
      <c r="IL13" s="9"/>
      <c r="IM13" s="9"/>
      <c r="IN13" s="9"/>
      <c r="IO13" s="9"/>
      <c r="IP13" s="9"/>
      <c r="IQ13" s="9"/>
      <c r="IR13" s="9"/>
      <c r="IS13" s="9"/>
      <c r="IT13" s="9"/>
      <c r="IU13" s="9"/>
      <c r="IV13" s="9"/>
      <c r="IW13" s="9"/>
      <c r="IX13" s="9"/>
      <c r="IY13" s="9"/>
      <c r="IZ13" s="9"/>
      <c r="JA13" s="9"/>
      <c r="JB13" s="9"/>
      <c r="JC13" s="9"/>
      <c r="JD13" s="9"/>
    </row>
    <row r="14" spans="1:264" ht="63.75" customHeight="1" x14ac:dyDescent="0.4">
      <c r="A14" s="125"/>
      <c r="B14" s="59" t="s">
        <v>34</v>
      </c>
      <c r="C14" s="38">
        <v>390</v>
      </c>
      <c r="D14" s="20">
        <v>0</v>
      </c>
      <c r="E14" s="62">
        <v>0</v>
      </c>
      <c r="F14" s="38">
        <v>390</v>
      </c>
      <c r="G14" s="20">
        <v>0</v>
      </c>
      <c r="H14" s="62">
        <v>0</v>
      </c>
      <c r="I14" s="38">
        <v>390</v>
      </c>
      <c r="J14" s="20">
        <v>0</v>
      </c>
      <c r="K14" s="62">
        <v>0</v>
      </c>
      <c r="L14" s="38">
        <v>390</v>
      </c>
      <c r="M14" s="20">
        <v>0</v>
      </c>
      <c r="N14" s="62">
        <v>0</v>
      </c>
      <c r="O14" s="38">
        <v>390</v>
      </c>
      <c r="P14" s="20">
        <v>0</v>
      </c>
      <c r="Q14" s="62">
        <v>0</v>
      </c>
      <c r="R14" s="38">
        <v>390</v>
      </c>
      <c r="S14" s="20">
        <v>0</v>
      </c>
      <c r="T14" s="65">
        <v>0</v>
      </c>
      <c r="U14" s="36">
        <v>0</v>
      </c>
      <c r="V14" s="36">
        <v>0</v>
      </c>
      <c r="W14" s="37">
        <v>0</v>
      </c>
      <c r="X14" s="77"/>
      <c r="Y14" s="97"/>
      <c r="Z14" s="100"/>
      <c r="AA14" s="8"/>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c r="GI14" s="9"/>
      <c r="GJ14" s="9"/>
      <c r="GK14" s="9"/>
      <c r="GL14" s="9"/>
      <c r="GM14" s="9"/>
      <c r="GN14" s="9"/>
      <c r="GO14" s="9"/>
      <c r="GP14" s="9"/>
      <c r="GQ14" s="9"/>
      <c r="GR14" s="9"/>
      <c r="GS14" s="9"/>
      <c r="GT14" s="9"/>
      <c r="GU14" s="9"/>
      <c r="GV14" s="9"/>
      <c r="GW14" s="9"/>
      <c r="GX14" s="9"/>
      <c r="GY14" s="9"/>
      <c r="GZ14" s="9"/>
      <c r="HA14" s="9"/>
      <c r="HB14" s="9"/>
      <c r="HC14" s="9"/>
      <c r="HD14" s="9"/>
      <c r="HE14" s="9"/>
      <c r="HF14" s="9"/>
      <c r="HG14" s="9"/>
      <c r="HH14" s="9"/>
      <c r="HI14" s="9"/>
      <c r="HJ14" s="9"/>
      <c r="HK14" s="9"/>
      <c r="HL14" s="9"/>
      <c r="HM14" s="9"/>
      <c r="HN14" s="9"/>
      <c r="HO14" s="9"/>
      <c r="HP14" s="9"/>
      <c r="HQ14" s="9"/>
      <c r="HR14" s="9"/>
      <c r="HS14" s="9"/>
      <c r="HT14" s="9"/>
      <c r="HU14" s="9"/>
      <c r="HV14" s="9"/>
      <c r="HW14" s="9"/>
      <c r="HX14" s="9"/>
      <c r="HY14" s="9"/>
      <c r="HZ14" s="9"/>
      <c r="IA14" s="9"/>
      <c r="IB14" s="9"/>
      <c r="IC14" s="9"/>
      <c r="ID14" s="9"/>
      <c r="IE14" s="9"/>
      <c r="IF14" s="9"/>
      <c r="IG14" s="9"/>
      <c r="IH14" s="9"/>
      <c r="II14" s="9"/>
      <c r="IJ14" s="9"/>
      <c r="IK14" s="9"/>
      <c r="IL14" s="9"/>
      <c r="IM14" s="9"/>
      <c r="IN14" s="9"/>
      <c r="IO14" s="9"/>
      <c r="IP14" s="9"/>
      <c r="IQ14" s="9"/>
      <c r="IR14" s="9"/>
      <c r="IS14" s="9"/>
      <c r="IT14" s="9"/>
      <c r="IU14" s="9"/>
      <c r="IV14" s="9"/>
      <c r="IW14" s="9"/>
      <c r="IX14" s="9"/>
      <c r="IY14" s="9"/>
      <c r="IZ14" s="9"/>
      <c r="JA14" s="9"/>
      <c r="JB14" s="9"/>
      <c r="JC14" s="9"/>
      <c r="JD14" s="9"/>
    </row>
    <row r="15" spans="1:264" ht="50.25" customHeight="1" x14ac:dyDescent="0.4">
      <c r="A15" s="124" t="s">
        <v>35</v>
      </c>
      <c r="B15" s="58" t="s">
        <v>32</v>
      </c>
      <c r="C15" s="35">
        <v>445</v>
      </c>
      <c r="D15" s="19">
        <v>0</v>
      </c>
      <c r="E15" s="61">
        <v>0</v>
      </c>
      <c r="F15" s="35">
        <v>445</v>
      </c>
      <c r="G15" s="19">
        <v>0</v>
      </c>
      <c r="H15" s="61">
        <v>0</v>
      </c>
      <c r="I15" s="35">
        <v>445</v>
      </c>
      <c r="J15" s="19">
        <v>0</v>
      </c>
      <c r="K15" s="61">
        <v>0</v>
      </c>
      <c r="L15" s="35">
        <v>445</v>
      </c>
      <c r="M15" s="19">
        <v>0</v>
      </c>
      <c r="N15" s="61">
        <v>0</v>
      </c>
      <c r="O15" s="35">
        <v>445</v>
      </c>
      <c r="P15" s="19">
        <v>0</v>
      </c>
      <c r="Q15" s="61">
        <v>0</v>
      </c>
      <c r="R15" s="35">
        <v>445</v>
      </c>
      <c r="S15" s="19">
        <v>0</v>
      </c>
      <c r="T15" s="64">
        <v>0</v>
      </c>
      <c r="U15" s="36">
        <v>0</v>
      </c>
      <c r="V15" s="39">
        <v>0</v>
      </c>
      <c r="W15" s="37">
        <v>0</v>
      </c>
      <c r="X15" s="77"/>
      <c r="Y15" s="97"/>
      <c r="Z15" s="100"/>
      <c r="AA15" s="8"/>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9"/>
      <c r="FN15" s="9"/>
      <c r="FO15" s="9"/>
      <c r="FP15" s="9"/>
      <c r="FQ15" s="9"/>
      <c r="FR15" s="9"/>
      <c r="FS15" s="9"/>
      <c r="FT15" s="9"/>
      <c r="FU15" s="9"/>
      <c r="FV15" s="9"/>
      <c r="FW15" s="9"/>
      <c r="FX15" s="9"/>
      <c r="FY15" s="9"/>
      <c r="FZ15" s="9"/>
      <c r="GA15" s="9"/>
      <c r="GB15" s="9"/>
      <c r="GC15" s="9"/>
      <c r="GD15" s="9"/>
      <c r="GE15" s="9"/>
      <c r="GF15" s="9"/>
      <c r="GG15" s="9"/>
      <c r="GH15" s="9"/>
      <c r="GI15" s="9"/>
      <c r="GJ15" s="9"/>
      <c r="GK15" s="9"/>
      <c r="GL15" s="9"/>
      <c r="GM15" s="9"/>
      <c r="GN15" s="9"/>
      <c r="GO15" s="9"/>
      <c r="GP15" s="9"/>
      <c r="GQ15" s="9"/>
      <c r="GR15" s="9"/>
      <c r="GS15" s="9"/>
      <c r="GT15" s="9"/>
      <c r="GU15" s="9"/>
      <c r="GV15" s="9"/>
      <c r="GW15" s="9"/>
      <c r="GX15" s="9"/>
      <c r="GY15" s="9"/>
      <c r="GZ15" s="9"/>
      <c r="HA15" s="9"/>
      <c r="HB15" s="9"/>
      <c r="HC15" s="9"/>
      <c r="HD15" s="9"/>
      <c r="HE15" s="9"/>
      <c r="HF15" s="9"/>
      <c r="HG15" s="9"/>
      <c r="HH15" s="9"/>
      <c r="HI15" s="9"/>
      <c r="HJ15" s="9"/>
      <c r="HK15" s="9"/>
      <c r="HL15" s="9"/>
      <c r="HM15" s="9"/>
      <c r="HN15" s="9"/>
      <c r="HO15" s="9"/>
      <c r="HP15" s="9"/>
      <c r="HQ15" s="9"/>
      <c r="HR15" s="9"/>
      <c r="HS15" s="9"/>
      <c r="HT15" s="9"/>
      <c r="HU15" s="9"/>
      <c r="HV15" s="9"/>
      <c r="HW15" s="9"/>
      <c r="HX15" s="9"/>
      <c r="HY15" s="9"/>
      <c r="HZ15" s="9"/>
      <c r="IA15" s="9"/>
      <c r="IB15" s="9"/>
      <c r="IC15" s="9"/>
      <c r="ID15" s="9"/>
      <c r="IE15" s="9"/>
      <c r="IF15" s="9"/>
      <c r="IG15" s="9"/>
      <c r="IH15" s="9"/>
      <c r="II15" s="9"/>
      <c r="IJ15" s="9"/>
      <c r="IK15" s="9"/>
      <c r="IL15" s="9"/>
      <c r="IM15" s="9"/>
      <c r="IN15" s="9"/>
      <c r="IO15" s="9"/>
      <c r="IP15" s="9"/>
      <c r="IQ15" s="9"/>
      <c r="IR15" s="9"/>
      <c r="IS15" s="9"/>
      <c r="IT15" s="9"/>
      <c r="IU15" s="9"/>
      <c r="IV15" s="9"/>
      <c r="IW15" s="9"/>
      <c r="IX15" s="9"/>
      <c r="IY15" s="9"/>
      <c r="IZ15" s="9"/>
      <c r="JA15" s="9"/>
      <c r="JB15" s="9"/>
      <c r="JC15" s="9"/>
      <c r="JD15" s="9"/>
    </row>
    <row r="16" spans="1:264" ht="54.75" customHeight="1" x14ac:dyDescent="0.4">
      <c r="A16" s="124"/>
      <c r="B16" s="58" t="s">
        <v>34</v>
      </c>
      <c r="C16" s="35">
        <v>445</v>
      </c>
      <c r="D16" s="19">
        <v>0</v>
      </c>
      <c r="E16" s="61">
        <v>0</v>
      </c>
      <c r="F16" s="35">
        <v>445</v>
      </c>
      <c r="G16" s="19">
        <v>0</v>
      </c>
      <c r="H16" s="61">
        <v>0</v>
      </c>
      <c r="I16" s="35">
        <v>445</v>
      </c>
      <c r="J16" s="19">
        <v>0</v>
      </c>
      <c r="K16" s="61">
        <v>0</v>
      </c>
      <c r="L16" s="35">
        <v>445</v>
      </c>
      <c r="M16" s="19">
        <v>0</v>
      </c>
      <c r="N16" s="61">
        <v>0</v>
      </c>
      <c r="O16" s="35">
        <v>445</v>
      </c>
      <c r="P16" s="19">
        <v>0</v>
      </c>
      <c r="Q16" s="61">
        <v>0</v>
      </c>
      <c r="R16" s="35">
        <v>445</v>
      </c>
      <c r="S16" s="19">
        <v>0</v>
      </c>
      <c r="T16" s="64">
        <v>0</v>
      </c>
      <c r="U16" s="36">
        <v>0</v>
      </c>
      <c r="V16" s="39">
        <v>0</v>
      </c>
      <c r="W16" s="37">
        <v>0</v>
      </c>
      <c r="X16" s="77"/>
      <c r="Y16" s="97"/>
      <c r="Z16" s="100"/>
      <c r="AA16" s="8"/>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9"/>
      <c r="FN16" s="9"/>
      <c r="FO16" s="9"/>
      <c r="FP16" s="9"/>
      <c r="FQ16" s="9"/>
      <c r="FR16" s="9"/>
      <c r="FS16" s="9"/>
      <c r="FT16" s="9"/>
      <c r="FU16" s="9"/>
      <c r="FV16" s="9"/>
      <c r="FW16" s="9"/>
      <c r="FX16" s="9"/>
      <c r="FY16" s="9"/>
      <c r="FZ16" s="9"/>
      <c r="GA16" s="9"/>
      <c r="GB16" s="9"/>
      <c r="GC16" s="9"/>
      <c r="GD16" s="9"/>
      <c r="GE16" s="9"/>
      <c r="GF16" s="9"/>
      <c r="GG16" s="9"/>
      <c r="GH16" s="9"/>
      <c r="GI16" s="9"/>
      <c r="GJ16" s="9"/>
      <c r="GK16" s="9"/>
      <c r="GL16" s="9"/>
      <c r="GM16" s="9"/>
      <c r="GN16" s="9"/>
      <c r="GO16" s="9"/>
      <c r="GP16" s="9"/>
      <c r="GQ16" s="9"/>
      <c r="GR16" s="9"/>
      <c r="GS16" s="9"/>
      <c r="GT16" s="9"/>
      <c r="GU16" s="9"/>
      <c r="GV16" s="9"/>
      <c r="GW16" s="9"/>
      <c r="GX16" s="9"/>
      <c r="GY16" s="9"/>
      <c r="GZ16" s="9"/>
      <c r="HA16" s="9"/>
      <c r="HB16" s="9"/>
      <c r="HC16" s="9"/>
      <c r="HD16" s="9"/>
      <c r="HE16" s="9"/>
      <c r="HF16" s="9"/>
      <c r="HG16" s="9"/>
      <c r="HH16" s="9"/>
      <c r="HI16" s="9"/>
      <c r="HJ16" s="9"/>
      <c r="HK16" s="9"/>
      <c r="HL16" s="9"/>
      <c r="HM16" s="9"/>
      <c r="HN16" s="9"/>
      <c r="HO16" s="9"/>
      <c r="HP16" s="9"/>
      <c r="HQ16" s="9"/>
      <c r="HR16" s="9"/>
      <c r="HS16" s="9"/>
      <c r="HT16" s="9"/>
      <c r="HU16" s="9"/>
      <c r="HV16" s="9"/>
      <c r="HW16" s="9"/>
      <c r="HX16" s="9"/>
      <c r="HY16" s="9"/>
      <c r="HZ16" s="9"/>
      <c r="IA16" s="9"/>
      <c r="IB16" s="9"/>
      <c r="IC16" s="9"/>
      <c r="ID16" s="9"/>
      <c r="IE16" s="9"/>
      <c r="IF16" s="9"/>
      <c r="IG16" s="9"/>
      <c r="IH16" s="9"/>
      <c r="II16" s="9"/>
      <c r="IJ16" s="9"/>
      <c r="IK16" s="9"/>
      <c r="IL16" s="9"/>
      <c r="IM16" s="9"/>
      <c r="IN16" s="9"/>
      <c r="IO16" s="9"/>
      <c r="IP16" s="9"/>
      <c r="IQ16" s="9"/>
      <c r="IR16" s="9"/>
      <c r="IS16" s="9"/>
      <c r="IT16" s="9"/>
      <c r="IU16" s="9"/>
      <c r="IV16" s="9"/>
      <c r="IW16" s="9"/>
      <c r="IX16" s="9"/>
      <c r="IY16" s="9"/>
      <c r="IZ16" s="9"/>
      <c r="JA16" s="9"/>
      <c r="JB16" s="9"/>
      <c r="JC16" s="9"/>
      <c r="JD16" s="9"/>
    </row>
    <row r="17" spans="1:264" ht="61.5" customHeight="1" x14ac:dyDescent="0.4">
      <c r="A17" s="125" t="s">
        <v>36</v>
      </c>
      <c r="B17" s="59" t="s">
        <v>32</v>
      </c>
      <c r="C17" s="38">
        <v>445</v>
      </c>
      <c r="D17" s="20">
        <v>0</v>
      </c>
      <c r="E17" s="62">
        <v>0</v>
      </c>
      <c r="F17" s="38">
        <v>445</v>
      </c>
      <c r="G17" s="20">
        <v>0</v>
      </c>
      <c r="H17" s="62">
        <v>0</v>
      </c>
      <c r="I17" s="38">
        <v>445</v>
      </c>
      <c r="J17" s="20">
        <v>0</v>
      </c>
      <c r="K17" s="62">
        <v>0</v>
      </c>
      <c r="L17" s="38">
        <v>445</v>
      </c>
      <c r="M17" s="20">
        <v>0</v>
      </c>
      <c r="N17" s="62">
        <v>0</v>
      </c>
      <c r="O17" s="38">
        <v>445</v>
      </c>
      <c r="P17" s="20">
        <v>0</v>
      </c>
      <c r="Q17" s="62">
        <v>0</v>
      </c>
      <c r="R17" s="38">
        <v>445</v>
      </c>
      <c r="S17" s="20">
        <v>0</v>
      </c>
      <c r="T17" s="65">
        <v>0</v>
      </c>
      <c r="U17" s="36">
        <v>0</v>
      </c>
      <c r="V17" s="40">
        <v>0</v>
      </c>
      <c r="W17" s="37">
        <v>0</v>
      </c>
      <c r="X17" s="77"/>
      <c r="Y17" s="97"/>
      <c r="Z17" s="100"/>
      <c r="AA17" s="8"/>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9"/>
      <c r="FN17" s="9"/>
      <c r="FO17" s="9"/>
      <c r="FP17" s="9"/>
      <c r="FQ17" s="9"/>
      <c r="FR17" s="9"/>
      <c r="FS17" s="9"/>
      <c r="FT17" s="9"/>
      <c r="FU17" s="9"/>
      <c r="FV17" s="9"/>
      <c r="FW17" s="9"/>
      <c r="FX17" s="9"/>
      <c r="FY17" s="9"/>
      <c r="FZ17" s="9"/>
      <c r="GA17" s="9"/>
      <c r="GB17" s="9"/>
      <c r="GC17" s="9"/>
      <c r="GD17" s="9"/>
      <c r="GE17" s="9"/>
      <c r="GF17" s="9"/>
      <c r="GG17" s="9"/>
      <c r="GH17" s="9"/>
      <c r="GI17" s="9"/>
      <c r="GJ17" s="9"/>
      <c r="GK17" s="9"/>
      <c r="GL17" s="9"/>
      <c r="GM17" s="9"/>
      <c r="GN17" s="9"/>
      <c r="GO17" s="9"/>
      <c r="GP17" s="9"/>
      <c r="GQ17" s="9"/>
      <c r="GR17" s="9"/>
      <c r="GS17" s="9"/>
      <c r="GT17" s="9"/>
      <c r="GU17" s="9"/>
      <c r="GV17" s="9"/>
      <c r="GW17" s="9"/>
      <c r="GX17" s="9"/>
      <c r="GY17" s="9"/>
      <c r="GZ17" s="9"/>
      <c r="HA17" s="9"/>
      <c r="HB17" s="9"/>
      <c r="HC17" s="9"/>
      <c r="HD17" s="9"/>
      <c r="HE17" s="9"/>
      <c r="HF17" s="9"/>
      <c r="HG17" s="9"/>
      <c r="HH17" s="9"/>
      <c r="HI17" s="9"/>
      <c r="HJ17" s="9"/>
      <c r="HK17" s="9"/>
      <c r="HL17" s="9"/>
      <c r="HM17" s="9"/>
      <c r="HN17" s="9"/>
      <c r="HO17" s="9"/>
      <c r="HP17" s="9"/>
      <c r="HQ17" s="9"/>
      <c r="HR17" s="9"/>
      <c r="HS17" s="9"/>
      <c r="HT17" s="9"/>
      <c r="HU17" s="9"/>
      <c r="HV17" s="9"/>
      <c r="HW17" s="9"/>
      <c r="HX17" s="9"/>
      <c r="HY17" s="9"/>
      <c r="HZ17" s="9"/>
      <c r="IA17" s="9"/>
      <c r="IB17" s="9"/>
      <c r="IC17" s="9"/>
      <c r="ID17" s="9"/>
      <c r="IE17" s="9"/>
      <c r="IF17" s="9"/>
      <c r="IG17" s="9"/>
      <c r="IH17" s="9"/>
      <c r="II17" s="9"/>
      <c r="IJ17" s="9"/>
      <c r="IK17" s="9"/>
      <c r="IL17" s="9"/>
      <c r="IM17" s="9"/>
      <c r="IN17" s="9"/>
      <c r="IO17" s="9"/>
      <c r="IP17" s="9"/>
      <c r="IQ17" s="9"/>
      <c r="IR17" s="9"/>
      <c r="IS17" s="9"/>
      <c r="IT17" s="9"/>
      <c r="IU17" s="9"/>
      <c r="IV17" s="9"/>
      <c r="IW17" s="9"/>
      <c r="IX17" s="9"/>
      <c r="IY17" s="9"/>
      <c r="IZ17" s="9"/>
      <c r="JA17" s="9"/>
      <c r="JB17" s="9"/>
      <c r="JC17" s="9"/>
      <c r="JD17" s="9"/>
    </row>
    <row r="18" spans="1:264" ht="54.75" customHeight="1" x14ac:dyDescent="0.4">
      <c r="A18" s="125"/>
      <c r="B18" s="59" t="s">
        <v>34</v>
      </c>
      <c r="C18" s="38">
        <v>445</v>
      </c>
      <c r="D18" s="20">
        <v>0</v>
      </c>
      <c r="E18" s="62">
        <v>0</v>
      </c>
      <c r="F18" s="38">
        <v>445</v>
      </c>
      <c r="G18" s="20">
        <v>0</v>
      </c>
      <c r="H18" s="62">
        <v>0</v>
      </c>
      <c r="I18" s="38">
        <v>445</v>
      </c>
      <c r="J18" s="20">
        <v>0</v>
      </c>
      <c r="K18" s="62">
        <v>0</v>
      </c>
      <c r="L18" s="38">
        <v>445</v>
      </c>
      <c r="M18" s="20">
        <v>0</v>
      </c>
      <c r="N18" s="62">
        <v>0</v>
      </c>
      <c r="O18" s="38">
        <v>445</v>
      </c>
      <c r="P18" s="20">
        <v>0</v>
      </c>
      <c r="Q18" s="62">
        <v>0</v>
      </c>
      <c r="R18" s="38">
        <v>445</v>
      </c>
      <c r="S18" s="20">
        <v>0</v>
      </c>
      <c r="T18" s="65">
        <v>0</v>
      </c>
      <c r="U18" s="36">
        <v>0</v>
      </c>
      <c r="V18" s="40">
        <v>0</v>
      </c>
      <c r="W18" s="37">
        <v>0</v>
      </c>
      <c r="X18" s="77"/>
      <c r="Y18" s="98"/>
      <c r="Z18" s="101"/>
      <c r="AA18" s="8"/>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9"/>
      <c r="FN18" s="9"/>
      <c r="FO18" s="9"/>
      <c r="FP18" s="9"/>
      <c r="FQ18" s="9"/>
      <c r="FR18" s="9"/>
      <c r="FS18" s="9"/>
      <c r="FT18" s="9"/>
      <c r="FU18" s="9"/>
      <c r="FV18" s="9"/>
      <c r="FW18" s="9"/>
      <c r="FX18" s="9"/>
      <c r="FY18" s="9"/>
      <c r="FZ18" s="9"/>
      <c r="GA18" s="9"/>
      <c r="GB18" s="9"/>
      <c r="GC18" s="9"/>
      <c r="GD18" s="9"/>
      <c r="GE18" s="9"/>
      <c r="GF18" s="9"/>
      <c r="GG18" s="9"/>
      <c r="GH18" s="9"/>
      <c r="GI18" s="9"/>
      <c r="GJ18" s="9"/>
      <c r="GK18" s="9"/>
      <c r="GL18" s="9"/>
      <c r="GM18" s="9"/>
      <c r="GN18" s="9"/>
      <c r="GO18" s="9"/>
      <c r="GP18" s="9"/>
      <c r="GQ18" s="9"/>
      <c r="GR18" s="9"/>
      <c r="GS18" s="9"/>
      <c r="GT18" s="9"/>
      <c r="GU18" s="9"/>
      <c r="GV18" s="9"/>
      <c r="GW18" s="9"/>
      <c r="GX18" s="9"/>
      <c r="GY18" s="9"/>
      <c r="GZ18" s="9"/>
      <c r="HA18" s="9"/>
      <c r="HB18" s="9"/>
      <c r="HC18" s="9"/>
      <c r="HD18" s="9"/>
      <c r="HE18" s="9"/>
      <c r="HF18" s="9"/>
      <c r="HG18" s="9"/>
      <c r="HH18" s="9"/>
      <c r="HI18" s="9"/>
      <c r="HJ18" s="9"/>
      <c r="HK18" s="9"/>
      <c r="HL18" s="9"/>
      <c r="HM18" s="9"/>
      <c r="HN18" s="9"/>
      <c r="HO18" s="9"/>
      <c r="HP18" s="9"/>
      <c r="HQ18" s="9"/>
      <c r="HR18" s="9"/>
      <c r="HS18" s="9"/>
      <c r="HT18" s="9"/>
      <c r="HU18" s="9"/>
      <c r="HV18" s="9"/>
      <c r="HW18" s="9"/>
      <c r="HX18" s="9"/>
      <c r="HY18" s="9"/>
      <c r="HZ18" s="9"/>
      <c r="IA18" s="9"/>
      <c r="IB18" s="9"/>
      <c r="IC18" s="9"/>
      <c r="ID18" s="9"/>
      <c r="IE18" s="9"/>
      <c r="IF18" s="9"/>
      <c r="IG18" s="9"/>
      <c r="IH18" s="9"/>
      <c r="II18" s="9"/>
      <c r="IJ18" s="9"/>
      <c r="IK18" s="9"/>
      <c r="IL18" s="9"/>
      <c r="IM18" s="9"/>
      <c r="IN18" s="9"/>
      <c r="IO18" s="9"/>
      <c r="IP18" s="9"/>
      <c r="IQ18" s="9"/>
      <c r="IR18" s="9"/>
      <c r="IS18" s="9"/>
      <c r="IT18" s="9"/>
      <c r="IU18" s="9"/>
      <c r="IV18" s="9"/>
      <c r="IW18" s="9"/>
      <c r="IX18" s="9"/>
      <c r="IY18" s="9"/>
      <c r="IZ18" s="9"/>
      <c r="JA18" s="9"/>
      <c r="JB18" s="9"/>
      <c r="JC18" s="9"/>
      <c r="JD18" s="9"/>
    </row>
    <row r="19" spans="1:264" ht="63" customHeight="1" x14ac:dyDescent="0.4">
      <c r="A19" s="123" t="s">
        <v>37</v>
      </c>
      <c r="B19" s="60" t="s">
        <v>32</v>
      </c>
      <c r="C19" s="91" t="s">
        <v>33</v>
      </c>
      <c r="D19" s="41">
        <f>D11+D13+D15+D17</f>
        <v>0</v>
      </c>
      <c r="E19" s="63">
        <f>E11+E13+E15+E17</f>
        <v>0</v>
      </c>
      <c r="F19" s="91" t="s">
        <v>33</v>
      </c>
      <c r="G19" s="41">
        <f>G11+G13+G15+G17</f>
        <v>0</v>
      </c>
      <c r="H19" s="63">
        <f>H11+H13+H15+H17</f>
        <v>0</v>
      </c>
      <c r="I19" s="91" t="s">
        <v>33</v>
      </c>
      <c r="J19" s="41">
        <f>J11+J13+J15+J17</f>
        <v>0</v>
      </c>
      <c r="K19" s="63">
        <f>K11+K13+K15+K17</f>
        <v>0</v>
      </c>
      <c r="L19" s="91" t="s">
        <v>33</v>
      </c>
      <c r="M19" s="41">
        <f>M11+M13+M15+M17</f>
        <v>0</v>
      </c>
      <c r="N19" s="63">
        <f>N11+N13+N15+N17</f>
        <v>0</v>
      </c>
      <c r="O19" s="91" t="s">
        <v>33</v>
      </c>
      <c r="P19" s="41">
        <f>P11+P13+P15+P17</f>
        <v>0</v>
      </c>
      <c r="Q19" s="63">
        <f>Q11+Q13+Q15+Q17</f>
        <v>0</v>
      </c>
      <c r="R19" s="91" t="s">
        <v>33</v>
      </c>
      <c r="S19" s="41">
        <f>S11+S13+S15+S17</f>
        <v>0</v>
      </c>
      <c r="T19" s="63">
        <f>T11+T13+T15+T17</f>
        <v>0</v>
      </c>
      <c r="U19" s="92" t="s">
        <v>33</v>
      </c>
      <c r="V19" s="41">
        <f>V11+V13+V15+V17</f>
        <v>0</v>
      </c>
      <c r="W19" s="42">
        <f>W11+W13+W15+W17</f>
        <v>0</v>
      </c>
      <c r="X19" s="91" t="s">
        <v>33</v>
      </c>
      <c r="Y19" s="93" t="s">
        <v>33</v>
      </c>
      <c r="Z19" s="94">
        <f>SUM(Z11)</f>
        <v>0</v>
      </c>
      <c r="AA19" s="8"/>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9"/>
      <c r="FN19" s="9"/>
      <c r="FO19" s="9"/>
      <c r="FP19" s="9"/>
      <c r="FQ19" s="9"/>
      <c r="FR19" s="9"/>
      <c r="FS19" s="9"/>
      <c r="FT19" s="9"/>
      <c r="FU19" s="9"/>
      <c r="FV19" s="9"/>
      <c r="FW19" s="9"/>
      <c r="FX19" s="9"/>
      <c r="FY19" s="9"/>
      <c r="FZ19" s="9"/>
      <c r="GA19" s="9"/>
      <c r="GB19" s="9"/>
      <c r="GC19" s="9"/>
      <c r="GD19" s="9"/>
      <c r="GE19" s="9"/>
      <c r="GF19" s="9"/>
      <c r="GG19" s="9"/>
      <c r="GH19" s="9"/>
      <c r="GI19" s="9"/>
      <c r="GJ19" s="9"/>
      <c r="GK19" s="9"/>
      <c r="GL19" s="9"/>
      <c r="GM19" s="9"/>
      <c r="GN19" s="9"/>
      <c r="GO19" s="9"/>
      <c r="GP19" s="9"/>
      <c r="GQ19" s="9"/>
      <c r="GR19" s="9"/>
      <c r="GS19" s="9"/>
      <c r="GT19" s="9"/>
      <c r="GU19" s="9"/>
      <c r="GV19" s="9"/>
      <c r="GW19" s="9"/>
      <c r="GX19" s="9"/>
      <c r="GY19" s="9"/>
      <c r="GZ19" s="9"/>
      <c r="HA19" s="9"/>
      <c r="HB19" s="9"/>
      <c r="HC19" s="9"/>
      <c r="HD19" s="9"/>
      <c r="HE19" s="9"/>
      <c r="HF19" s="9"/>
      <c r="HG19" s="9"/>
      <c r="HH19" s="9"/>
      <c r="HI19" s="9"/>
      <c r="HJ19" s="9"/>
      <c r="HK19" s="9"/>
      <c r="HL19" s="9"/>
      <c r="HM19" s="9"/>
      <c r="HN19" s="9"/>
      <c r="HO19" s="9"/>
      <c r="HP19" s="9"/>
      <c r="HQ19" s="9"/>
      <c r="HR19" s="9"/>
      <c r="HS19" s="9"/>
      <c r="HT19" s="9"/>
      <c r="HU19" s="9"/>
      <c r="HV19" s="9"/>
      <c r="HW19" s="9"/>
      <c r="HX19" s="9"/>
      <c r="HY19" s="9"/>
      <c r="HZ19" s="9"/>
      <c r="IA19" s="9"/>
      <c r="IB19" s="9"/>
      <c r="IC19" s="9"/>
      <c r="ID19" s="9"/>
      <c r="IE19" s="9"/>
      <c r="IF19" s="9"/>
      <c r="IG19" s="9"/>
      <c r="IH19" s="9"/>
      <c r="II19" s="9"/>
      <c r="IJ19" s="9"/>
      <c r="IK19" s="9"/>
      <c r="IL19" s="9"/>
      <c r="IM19" s="9"/>
      <c r="IN19" s="9"/>
      <c r="IO19" s="9"/>
      <c r="IP19" s="9"/>
      <c r="IQ19" s="9"/>
      <c r="IR19" s="9"/>
      <c r="IS19" s="9"/>
      <c r="IT19" s="9"/>
      <c r="IU19" s="9"/>
      <c r="IV19" s="9"/>
      <c r="IW19" s="9"/>
      <c r="IX19" s="9"/>
      <c r="IY19" s="9"/>
      <c r="IZ19" s="9"/>
      <c r="JA19" s="9"/>
      <c r="JB19" s="9"/>
      <c r="JC19" s="9"/>
      <c r="JD19" s="9"/>
    </row>
    <row r="20" spans="1:264" s="7" customFormat="1" ht="58.5" customHeight="1" x14ac:dyDescent="0.4">
      <c r="A20" s="123"/>
      <c r="B20" s="60" t="s">
        <v>34</v>
      </c>
      <c r="C20" s="91"/>
      <c r="D20" s="41">
        <f>D12+D14+D16+D18</f>
        <v>0</v>
      </c>
      <c r="E20" s="63">
        <f>E12+E14+E16+E18</f>
        <v>0</v>
      </c>
      <c r="F20" s="91"/>
      <c r="G20" s="41">
        <f>G12+G14+G16+G18</f>
        <v>0</v>
      </c>
      <c r="H20" s="63">
        <f>H12+H14+H16+H18</f>
        <v>0</v>
      </c>
      <c r="I20" s="91"/>
      <c r="J20" s="41">
        <f>J12+J14+J16+J18</f>
        <v>0</v>
      </c>
      <c r="K20" s="63">
        <f>K12+K14+K16+K18</f>
        <v>0</v>
      </c>
      <c r="L20" s="91"/>
      <c r="M20" s="41">
        <f>M12+M14+M16+M18</f>
        <v>0</v>
      </c>
      <c r="N20" s="63">
        <f>N12+N14+N16+N18</f>
        <v>0</v>
      </c>
      <c r="O20" s="91"/>
      <c r="P20" s="41">
        <f>P12+P14+P16+P18</f>
        <v>0</v>
      </c>
      <c r="Q20" s="63">
        <f>Q12+Q14+Q16+Q18</f>
        <v>0</v>
      </c>
      <c r="R20" s="91"/>
      <c r="S20" s="41">
        <f>S12+S14+S16+S18</f>
        <v>0</v>
      </c>
      <c r="T20" s="63">
        <f>T12+T14+T16+T18</f>
        <v>0</v>
      </c>
      <c r="U20" s="92"/>
      <c r="V20" s="41">
        <f>V12+V14+V16+V18</f>
        <v>0</v>
      </c>
      <c r="W20" s="42">
        <f>W12+W14+W16+W18</f>
        <v>0</v>
      </c>
      <c r="X20" s="91"/>
      <c r="Y20" s="91"/>
      <c r="Z20" s="95"/>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9"/>
      <c r="GS20" s="9"/>
      <c r="GT20" s="9"/>
      <c r="GU20" s="9"/>
      <c r="GV20" s="9"/>
      <c r="GW20" s="9"/>
      <c r="GX20" s="9"/>
      <c r="GY20" s="9"/>
      <c r="GZ20" s="9"/>
      <c r="HA20" s="9"/>
      <c r="HB20" s="9"/>
      <c r="HC20" s="9"/>
      <c r="HD20" s="9"/>
      <c r="HE20" s="9"/>
      <c r="HF20" s="9"/>
      <c r="HG20" s="9"/>
      <c r="HH20" s="9"/>
      <c r="HI20" s="9"/>
      <c r="HJ20" s="9"/>
      <c r="HK20" s="9"/>
      <c r="HL20" s="9"/>
      <c r="HM20" s="9"/>
      <c r="HN20" s="9"/>
      <c r="HO20" s="9"/>
      <c r="HP20" s="9"/>
      <c r="HQ20" s="9"/>
      <c r="HR20" s="9"/>
      <c r="HS20" s="9"/>
      <c r="HT20" s="9"/>
      <c r="HU20" s="9"/>
      <c r="HV20" s="9"/>
      <c r="HW20" s="9"/>
      <c r="HX20" s="9"/>
      <c r="HY20" s="9"/>
      <c r="HZ20" s="9"/>
      <c r="IA20" s="9"/>
      <c r="IB20" s="9"/>
      <c r="IC20" s="9"/>
      <c r="ID20" s="9"/>
      <c r="IE20" s="9"/>
      <c r="IF20" s="9"/>
      <c r="IG20" s="9"/>
      <c r="IH20" s="9"/>
      <c r="II20" s="9"/>
      <c r="IJ20" s="9"/>
      <c r="IK20" s="9"/>
      <c r="IL20" s="9"/>
      <c r="IM20" s="9"/>
      <c r="IN20" s="9"/>
      <c r="IO20" s="9"/>
      <c r="IP20" s="9"/>
      <c r="IQ20" s="9"/>
      <c r="IR20" s="9"/>
      <c r="IS20" s="9"/>
      <c r="IT20" s="9"/>
      <c r="IU20" s="9"/>
      <c r="IV20" s="9"/>
      <c r="IW20" s="9"/>
      <c r="IX20" s="9"/>
      <c r="IY20" s="9"/>
      <c r="IZ20" s="9"/>
      <c r="JA20" s="9"/>
      <c r="JB20" s="9"/>
      <c r="JC20" s="9"/>
      <c r="JD20" s="9"/>
    </row>
    <row r="21" spans="1:264" s="7" customFormat="1" ht="102.75" customHeight="1" x14ac:dyDescent="0.4">
      <c r="A21" s="43" t="s">
        <v>55</v>
      </c>
      <c r="B21" s="44" t="s">
        <v>33</v>
      </c>
      <c r="C21" s="45" t="s">
        <v>33</v>
      </c>
      <c r="D21" s="46">
        <f>SUM(D11:D18)</f>
        <v>0</v>
      </c>
      <c r="E21" s="47">
        <f>SUM(E11:E18)</f>
        <v>0</v>
      </c>
      <c r="F21" s="103" t="s">
        <v>33</v>
      </c>
      <c r="G21" s="46">
        <f>SUM(G11:G18)</f>
        <v>0</v>
      </c>
      <c r="H21" s="48">
        <f>SUM(H11:H18)</f>
        <v>0</v>
      </c>
      <c r="I21" s="103" t="s">
        <v>33</v>
      </c>
      <c r="J21" s="46">
        <f>SUM(J11:J18)</f>
        <v>0</v>
      </c>
      <c r="K21" s="48">
        <f>SUM(K11:K18)</f>
        <v>0</v>
      </c>
      <c r="L21" s="103" t="s">
        <v>33</v>
      </c>
      <c r="M21" s="46">
        <f>SUM(M11:M18)</f>
        <v>0</v>
      </c>
      <c r="N21" s="48">
        <f>SUM(N11:N18)</f>
        <v>0</v>
      </c>
      <c r="O21" s="103" t="s">
        <v>33</v>
      </c>
      <c r="P21" s="46">
        <f>SUM(P11:P18)</f>
        <v>0</v>
      </c>
      <c r="Q21" s="48">
        <f>SUM(Q11:Q18)</f>
        <v>0</v>
      </c>
      <c r="R21" s="103" t="s">
        <v>33</v>
      </c>
      <c r="S21" s="46">
        <f>SUM(S11:S18)</f>
        <v>0</v>
      </c>
      <c r="T21" s="48">
        <f>SUM(T11:T18)</f>
        <v>0</v>
      </c>
      <c r="U21" s="49"/>
      <c r="V21" s="49"/>
      <c r="W21" s="49"/>
      <c r="X21" s="103" t="s">
        <v>33</v>
      </c>
      <c r="Y21" s="50">
        <f>SUM(Y11)</f>
        <v>0</v>
      </c>
      <c r="Z21" s="48">
        <f>SUM(Z11)</f>
        <v>0</v>
      </c>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0"/>
      <c r="FN21" s="10"/>
      <c r="FO21" s="10"/>
      <c r="FP21" s="10"/>
      <c r="FQ21" s="10"/>
      <c r="FR21" s="10"/>
      <c r="FS21" s="10"/>
      <c r="FT21" s="10"/>
      <c r="FU21" s="10"/>
      <c r="FV21" s="10"/>
      <c r="FW21" s="10"/>
      <c r="FX21" s="10"/>
      <c r="FY21" s="10"/>
      <c r="FZ21" s="10"/>
      <c r="GA21" s="10"/>
      <c r="GB21" s="10"/>
      <c r="GC21" s="10"/>
      <c r="GD21" s="10"/>
      <c r="GE21" s="10"/>
      <c r="GF21" s="10"/>
      <c r="GG21" s="10"/>
      <c r="GH21" s="10"/>
      <c r="GI21" s="10"/>
      <c r="GJ21" s="10"/>
      <c r="GK21" s="10"/>
      <c r="GL21" s="10"/>
      <c r="GM21" s="10"/>
      <c r="GN21" s="10"/>
      <c r="GO21" s="10"/>
      <c r="GP21" s="10"/>
      <c r="GQ21" s="10"/>
      <c r="GR21" s="10"/>
      <c r="GS21" s="10"/>
      <c r="GT21" s="10"/>
      <c r="GU21" s="10"/>
      <c r="GV21" s="10"/>
      <c r="GW21" s="10"/>
      <c r="GX21" s="10"/>
      <c r="GY21" s="10"/>
      <c r="GZ21" s="10"/>
      <c r="HA21" s="10"/>
      <c r="HB21" s="10"/>
      <c r="HC21" s="10"/>
      <c r="HD21" s="10"/>
      <c r="HE21" s="10"/>
      <c r="HF21" s="10"/>
      <c r="HG21" s="10"/>
      <c r="HH21" s="10"/>
      <c r="HI21" s="10"/>
      <c r="HJ21" s="10"/>
      <c r="HK21" s="10"/>
      <c r="HL21" s="10"/>
      <c r="HM21" s="10"/>
      <c r="HN21" s="10"/>
      <c r="HO21" s="10"/>
      <c r="HP21" s="10"/>
      <c r="HQ21" s="10"/>
      <c r="HR21" s="10"/>
      <c r="HS21" s="10"/>
      <c r="HT21" s="10"/>
      <c r="HU21" s="10"/>
      <c r="HV21" s="10"/>
      <c r="HW21" s="10"/>
      <c r="HX21" s="10"/>
      <c r="HY21" s="10"/>
      <c r="HZ21" s="10"/>
      <c r="IA21" s="10"/>
      <c r="IB21" s="10"/>
      <c r="IC21" s="10"/>
      <c r="ID21" s="10"/>
      <c r="IE21" s="10"/>
      <c r="IF21" s="10"/>
      <c r="IG21" s="10"/>
      <c r="IH21" s="10"/>
      <c r="II21" s="10"/>
      <c r="IJ21" s="10"/>
      <c r="IK21" s="10"/>
      <c r="IL21" s="10"/>
      <c r="IM21" s="10"/>
      <c r="IN21" s="10"/>
      <c r="IO21" s="10"/>
      <c r="IP21" s="10"/>
      <c r="IQ21" s="10"/>
      <c r="IR21" s="10"/>
      <c r="IS21" s="10"/>
      <c r="IT21" s="10"/>
      <c r="IU21" s="10"/>
      <c r="IV21" s="10"/>
      <c r="IW21" s="10"/>
      <c r="IX21" s="10"/>
      <c r="IY21" s="10"/>
      <c r="IZ21" s="10"/>
      <c r="JA21" s="10"/>
      <c r="JB21" s="10"/>
      <c r="JC21" s="10"/>
      <c r="JD21" s="10"/>
    </row>
    <row r="22" spans="1:264" ht="0.75" customHeight="1" x14ac:dyDescent="0.4">
      <c r="A22" s="51"/>
      <c r="B22" s="51"/>
      <c r="C22" s="51"/>
      <c r="D22" s="51"/>
      <c r="E22" s="51"/>
      <c r="F22" s="103"/>
      <c r="G22" s="51"/>
      <c r="H22" s="51"/>
      <c r="I22" s="103"/>
      <c r="J22" s="51"/>
      <c r="K22" s="51"/>
      <c r="L22" s="103"/>
      <c r="M22" s="51"/>
      <c r="N22" s="52"/>
      <c r="O22" s="103"/>
      <c r="P22" s="52"/>
      <c r="Q22" s="52"/>
      <c r="R22" s="103"/>
      <c r="S22" s="52"/>
      <c r="T22" s="52"/>
      <c r="U22" s="52"/>
      <c r="V22" s="52"/>
      <c r="W22" s="52"/>
      <c r="X22" s="103"/>
      <c r="Y22" s="52"/>
      <c r="Z22" s="52"/>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c r="EM22" s="11"/>
      <c r="EN22" s="11"/>
      <c r="EO22" s="11"/>
      <c r="EP22" s="11"/>
      <c r="EQ22" s="11"/>
      <c r="ER22" s="11"/>
      <c r="ES22" s="11"/>
      <c r="ET22" s="11"/>
      <c r="EU22" s="11"/>
      <c r="EV22" s="11"/>
      <c r="EW22" s="11"/>
      <c r="EX22" s="11"/>
      <c r="EY22" s="11"/>
      <c r="EZ22" s="11"/>
      <c r="FA22" s="11"/>
      <c r="FB22" s="11"/>
      <c r="FC22" s="11"/>
      <c r="FD22" s="11"/>
      <c r="FE22" s="11"/>
      <c r="FF22" s="11"/>
      <c r="FG22" s="11"/>
      <c r="FH22" s="11"/>
      <c r="FI22" s="11"/>
      <c r="FJ22" s="11"/>
      <c r="FK22" s="11"/>
      <c r="FL22" s="11"/>
      <c r="FM22" s="11"/>
      <c r="FN22" s="11"/>
      <c r="FO22" s="11"/>
      <c r="FP22" s="11"/>
      <c r="FQ22" s="11"/>
      <c r="FR22" s="11"/>
      <c r="FS22" s="11"/>
      <c r="FT22" s="11"/>
      <c r="FU22" s="11"/>
      <c r="FV22" s="11"/>
      <c r="FW22" s="11"/>
      <c r="FX22" s="11"/>
      <c r="FY22" s="11"/>
      <c r="FZ22" s="11"/>
      <c r="GA22" s="11"/>
      <c r="GB22" s="11"/>
      <c r="GC22" s="11"/>
      <c r="GD22" s="11"/>
      <c r="GE22" s="11"/>
      <c r="GF22" s="11"/>
      <c r="GG22" s="11"/>
      <c r="GH22" s="11"/>
      <c r="GI22" s="11"/>
      <c r="GJ22" s="11"/>
      <c r="GK22" s="11"/>
      <c r="GL22" s="11"/>
      <c r="GM22" s="11"/>
      <c r="GN22" s="11"/>
      <c r="GO22" s="11"/>
      <c r="GP22" s="11"/>
      <c r="GQ22" s="11"/>
      <c r="GR22" s="11"/>
      <c r="GS22" s="11"/>
      <c r="GT22" s="11"/>
      <c r="GU22" s="11"/>
      <c r="GV22" s="11"/>
      <c r="GW22" s="11"/>
      <c r="GX22" s="11"/>
      <c r="GY22" s="11"/>
      <c r="GZ22" s="11"/>
      <c r="HA22" s="11"/>
      <c r="HB22" s="11"/>
      <c r="HC22" s="11"/>
      <c r="HD22" s="11"/>
      <c r="HE22" s="11"/>
      <c r="HF22" s="11"/>
      <c r="HG22" s="11"/>
      <c r="HH22" s="11"/>
      <c r="HI22" s="11"/>
      <c r="HJ22" s="11"/>
      <c r="HK22" s="11"/>
      <c r="HL22" s="11"/>
      <c r="HM22" s="11"/>
      <c r="HN22" s="11"/>
      <c r="HO22" s="11"/>
      <c r="HP22" s="11"/>
      <c r="HQ22" s="11"/>
      <c r="HR22" s="11"/>
      <c r="HS22" s="11"/>
      <c r="HT22" s="11"/>
      <c r="HU22" s="11"/>
      <c r="HV22" s="11"/>
      <c r="HW22" s="11"/>
      <c r="HX22" s="11"/>
      <c r="HY22" s="11"/>
      <c r="HZ22" s="11"/>
      <c r="IA22" s="11"/>
      <c r="IB22" s="11"/>
      <c r="IC22" s="11"/>
      <c r="ID22" s="11"/>
      <c r="IE22" s="11"/>
      <c r="IF22" s="11"/>
      <c r="IG22" s="11"/>
      <c r="IH22" s="11"/>
      <c r="II22" s="11"/>
      <c r="IJ22" s="11"/>
      <c r="IK22" s="11"/>
      <c r="IL22" s="11"/>
      <c r="IM22" s="11"/>
      <c r="IN22" s="11"/>
      <c r="IO22" s="11"/>
      <c r="IP22" s="11"/>
      <c r="IQ22" s="11"/>
      <c r="IR22" s="11"/>
      <c r="IS22" s="11"/>
      <c r="IT22" s="11"/>
      <c r="IU22" s="11"/>
      <c r="IV22" s="11"/>
      <c r="IW22" s="11"/>
      <c r="IX22" s="11"/>
      <c r="IY22" s="11"/>
      <c r="IZ22" s="11"/>
      <c r="JA22" s="11"/>
      <c r="JB22" s="11"/>
      <c r="JC22" s="11"/>
      <c r="JD22" s="11"/>
    </row>
    <row r="23" spans="1:264" ht="24.6" x14ac:dyDescent="0.35">
      <c r="A23" s="56"/>
      <c r="B23" s="56"/>
      <c r="C23" s="56"/>
      <c r="D23" s="56"/>
      <c r="E23" s="56"/>
      <c r="F23" s="56"/>
      <c r="G23" s="56"/>
      <c r="H23" s="56"/>
      <c r="I23" s="56"/>
      <c r="J23" s="56"/>
      <c r="K23" s="56"/>
      <c r="L23" s="56"/>
      <c r="M23" s="56"/>
      <c r="N23" s="56"/>
      <c r="O23" s="56"/>
      <c r="P23" s="56"/>
      <c r="Q23" s="56"/>
      <c r="R23" s="56"/>
      <c r="S23" s="56"/>
      <c r="T23" s="56"/>
      <c r="U23" s="56"/>
      <c r="V23" s="56"/>
      <c r="W23" s="56"/>
      <c r="X23" s="102"/>
      <c r="Y23" s="102"/>
      <c r="Z23" s="102"/>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1"/>
      <c r="DV23" s="11"/>
      <c r="DW23" s="11"/>
      <c r="DX23" s="11"/>
      <c r="DY23" s="11"/>
      <c r="DZ23" s="11"/>
      <c r="EA23" s="11"/>
      <c r="EB23" s="11"/>
      <c r="EC23" s="11"/>
      <c r="ED23" s="11"/>
      <c r="EE23" s="11"/>
      <c r="EF23" s="11"/>
      <c r="EG23" s="11"/>
      <c r="EH23" s="11"/>
      <c r="EI23" s="11"/>
      <c r="EJ23" s="11"/>
      <c r="EK23" s="11"/>
      <c r="EL23" s="11"/>
      <c r="EM23" s="11"/>
      <c r="EN23" s="11"/>
      <c r="EO23" s="11"/>
      <c r="EP23" s="11"/>
      <c r="EQ23" s="11"/>
      <c r="ER23" s="11"/>
      <c r="ES23" s="11"/>
      <c r="ET23" s="11"/>
      <c r="EU23" s="11"/>
      <c r="EV23" s="11"/>
      <c r="EW23" s="11"/>
      <c r="EX23" s="11"/>
      <c r="EY23" s="11"/>
      <c r="EZ23" s="11"/>
      <c r="FA23" s="11"/>
      <c r="FB23" s="11"/>
      <c r="FC23" s="11"/>
      <c r="FD23" s="11"/>
      <c r="FE23" s="11"/>
      <c r="FF23" s="11"/>
      <c r="FG23" s="11"/>
      <c r="FH23" s="11"/>
      <c r="FI23" s="11"/>
      <c r="FJ23" s="11"/>
      <c r="FK23" s="11"/>
      <c r="FL23" s="11"/>
      <c r="FM23" s="11"/>
      <c r="FN23" s="11"/>
      <c r="FO23" s="11"/>
      <c r="FP23" s="11"/>
      <c r="FQ23" s="11"/>
      <c r="FR23" s="11"/>
      <c r="FS23" s="11"/>
      <c r="FT23" s="11"/>
      <c r="FU23" s="11"/>
      <c r="FV23" s="11"/>
      <c r="FW23" s="11"/>
      <c r="FX23" s="11"/>
      <c r="FY23" s="11"/>
      <c r="FZ23" s="11"/>
      <c r="GA23" s="11"/>
      <c r="GB23" s="11"/>
      <c r="GC23" s="11"/>
      <c r="GD23" s="11"/>
      <c r="GE23" s="11"/>
      <c r="GF23" s="11"/>
      <c r="GG23" s="11"/>
      <c r="GH23" s="11"/>
      <c r="GI23" s="11"/>
      <c r="GJ23" s="11"/>
      <c r="GK23" s="11"/>
      <c r="GL23" s="11"/>
      <c r="GM23" s="11"/>
      <c r="GN23" s="11"/>
      <c r="GO23" s="11"/>
      <c r="GP23" s="11"/>
      <c r="GQ23" s="11"/>
      <c r="GR23" s="11"/>
      <c r="GS23" s="11"/>
      <c r="GT23" s="11"/>
      <c r="GU23" s="11"/>
      <c r="GV23" s="11"/>
      <c r="GW23" s="11"/>
      <c r="GX23" s="11"/>
      <c r="GY23" s="11"/>
      <c r="GZ23" s="11"/>
      <c r="HA23" s="11"/>
      <c r="HB23" s="11"/>
      <c r="HC23" s="11"/>
      <c r="HD23" s="11"/>
      <c r="HE23" s="11"/>
      <c r="HF23" s="11"/>
      <c r="HG23" s="11"/>
      <c r="HH23" s="11"/>
      <c r="HI23" s="11"/>
      <c r="HJ23" s="11"/>
      <c r="HK23" s="11"/>
      <c r="HL23" s="11"/>
      <c r="HM23" s="11"/>
      <c r="HN23" s="11"/>
      <c r="HO23" s="11"/>
      <c r="HP23" s="11"/>
      <c r="HQ23" s="11"/>
      <c r="HR23" s="11"/>
      <c r="HS23" s="11"/>
      <c r="HT23" s="11"/>
      <c r="HU23" s="11"/>
      <c r="HV23" s="11"/>
      <c r="HW23" s="11"/>
      <c r="HX23" s="11"/>
      <c r="HY23" s="11"/>
      <c r="HZ23" s="11"/>
      <c r="IA23" s="11"/>
      <c r="IB23" s="11"/>
      <c r="IC23" s="11"/>
      <c r="ID23" s="11"/>
      <c r="IE23" s="11"/>
      <c r="IF23" s="11"/>
      <c r="IG23" s="11"/>
      <c r="IH23" s="11"/>
      <c r="II23" s="11"/>
      <c r="IJ23" s="11"/>
      <c r="IK23" s="11"/>
      <c r="IL23" s="11"/>
      <c r="IM23" s="11"/>
      <c r="IN23" s="11"/>
      <c r="IO23" s="11"/>
      <c r="IP23" s="11"/>
      <c r="IQ23" s="11"/>
      <c r="IR23" s="11"/>
      <c r="IS23" s="11"/>
      <c r="IT23" s="11"/>
      <c r="IU23" s="11"/>
      <c r="IV23" s="11"/>
      <c r="IW23" s="11"/>
      <c r="IX23" s="11"/>
      <c r="IY23" s="11"/>
      <c r="IZ23" s="11"/>
      <c r="JA23" s="11"/>
      <c r="JB23" s="11"/>
      <c r="JC23" s="11"/>
      <c r="JD23" s="11"/>
    </row>
    <row r="24" spans="1:264" ht="40.049999999999997" customHeight="1" x14ac:dyDescent="0.45">
      <c r="A24" s="53"/>
      <c r="B24" s="53"/>
      <c r="C24" s="54"/>
      <c r="D24" s="121"/>
      <c r="E24" s="121"/>
      <c r="F24" s="121"/>
      <c r="G24" s="121"/>
      <c r="H24" s="55"/>
      <c r="I24" s="55"/>
      <c r="J24" s="54"/>
      <c r="K24" s="53"/>
      <c r="L24" s="53"/>
      <c r="M24" s="53"/>
      <c r="N24" s="53"/>
      <c r="O24" s="53"/>
      <c r="P24" s="53"/>
      <c r="Q24" s="53"/>
      <c r="R24" s="66"/>
      <c r="S24" s="72"/>
      <c r="T24" s="72"/>
      <c r="U24" s="72"/>
      <c r="V24" s="72"/>
      <c r="W24" s="72"/>
      <c r="X24" s="72"/>
      <c r="Y24" s="72"/>
      <c r="Z24" s="72"/>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1"/>
      <c r="EU24" s="11"/>
      <c r="EV24" s="11"/>
      <c r="EW24" s="11"/>
      <c r="EX24" s="11"/>
      <c r="EY24" s="11"/>
      <c r="EZ24" s="11"/>
      <c r="FA24" s="11"/>
      <c r="FB24" s="11"/>
      <c r="FC24" s="11"/>
      <c r="FD24" s="11"/>
      <c r="FE24" s="11"/>
      <c r="FF24" s="11"/>
      <c r="FG24" s="11"/>
      <c r="FH24" s="11"/>
      <c r="FI24" s="11"/>
      <c r="FJ24" s="11"/>
      <c r="FK24" s="11"/>
      <c r="FL24" s="11"/>
      <c r="FM24" s="11"/>
      <c r="FN24" s="11"/>
      <c r="FO24" s="11"/>
      <c r="FP24" s="11"/>
      <c r="FQ24" s="11"/>
      <c r="FR24" s="11"/>
      <c r="FS24" s="11"/>
      <c r="FT24" s="11"/>
      <c r="FU24" s="11"/>
      <c r="FV24" s="11"/>
      <c r="FW24" s="11"/>
      <c r="FX24" s="11"/>
      <c r="FY24" s="11"/>
      <c r="FZ24" s="11"/>
      <c r="GA24" s="11"/>
      <c r="GB24" s="11"/>
      <c r="GC24" s="11"/>
      <c r="GD24" s="11"/>
      <c r="GE24" s="11"/>
      <c r="GF24" s="11"/>
      <c r="GG24" s="11"/>
      <c r="GH24" s="11"/>
      <c r="GI24" s="11"/>
      <c r="GJ24" s="11"/>
      <c r="GK24" s="11"/>
      <c r="GL24" s="11"/>
      <c r="GM24" s="11"/>
      <c r="GN24" s="11"/>
      <c r="GO24" s="11"/>
      <c r="GP24" s="11"/>
      <c r="GQ24" s="11"/>
      <c r="GR24" s="11"/>
      <c r="GS24" s="11"/>
      <c r="GT24" s="11"/>
      <c r="GU24" s="11"/>
      <c r="GV24" s="11"/>
      <c r="GW24" s="11"/>
      <c r="GX24" s="11"/>
      <c r="GY24" s="11"/>
      <c r="GZ24" s="11"/>
      <c r="HA24" s="11"/>
      <c r="HB24" s="11"/>
      <c r="HC24" s="11"/>
      <c r="HD24" s="11"/>
      <c r="HE24" s="11"/>
      <c r="HF24" s="11"/>
      <c r="HG24" s="11"/>
      <c r="HH24" s="11"/>
      <c r="HI24" s="11"/>
      <c r="HJ24" s="11"/>
      <c r="HK24" s="11"/>
      <c r="HL24" s="11"/>
      <c r="HM24" s="11"/>
      <c r="HN24" s="11"/>
      <c r="HO24" s="11"/>
      <c r="HP24" s="11"/>
      <c r="HQ24" s="11"/>
      <c r="HR24" s="11"/>
      <c r="HS24" s="11"/>
      <c r="HT24" s="11"/>
      <c r="HU24" s="11"/>
      <c r="HV24" s="11"/>
      <c r="HW24" s="11"/>
      <c r="HX24" s="11"/>
      <c r="HY24" s="11"/>
      <c r="HZ24" s="11"/>
      <c r="IA24" s="11"/>
      <c r="IB24" s="11"/>
      <c r="IC24" s="11"/>
      <c r="ID24" s="11"/>
      <c r="IE24" s="11"/>
      <c r="IF24" s="11"/>
      <c r="IG24" s="11"/>
      <c r="IH24" s="11"/>
      <c r="II24" s="11"/>
      <c r="IJ24" s="11"/>
      <c r="IK24" s="11"/>
      <c r="IL24" s="11"/>
      <c r="IM24" s="11"/>
      <c r="IN24" s="11"/>
      <c r="IO24" s="11"/>
      <c r="IP24" s="11"/>
      <c r="IQ24" s="11"/>
      <c r="IR24" s="11"/>
      <c r="IS24" s="11"/>
      <c r="IT24" s="11"/>
      <c r="IU24" s="11"/>
      <c r="IV24" s="11"/>
      <c r="IW24" s="11"/>
      <c r="IX24" s="11"/>
      <c r="IY24" s="11"/>
      <c r="IZ24" s="11"/>
      <c r="JA24" s="11"/>
      <c r="JB24" s="11"/>
      <c r="JC24" s="11"/>
      <c r="JD24" s="11"/>
    </row>
    <row r="25" spans="1:264" ht="40.049999999999997" customHeight="1" x14ac:dyDescent="0.35">
      <c r="A25" s="53"/>
      <c r="B25" s="118" t="s">
        <v>38</v>
      </c>
      <c r="C25" s="119"/>
      <c r="D25" s="119"/>
      <c r="E25" s="119"/>
      <c r="F25" s="119"/>
      <c r="G25" s="119"/>
      <c r="H25" s="119"/>
      <c r="I25" s="119"/>
      <c r="J25" s="120"/>
      <c r="K25" s="53"/>
      <c r="L25" s="53"/>
      <c r="M25" s="53"/>
      <c r="N25" s="53"/>
      <c r="O25" s="53"/>
      <c r="P25" s="53"/>
      <c r="Q25" s="53"/>
      <c r="R25" s="57" t="s">
        <v>49</v>
      </c>
      <c r="S25" s="73" t="s">
        <v>44</v>
      </c>
      <c r="T25" s="73"/>
      <c r="U25" s="73"/>
      <c r="V25" s="73"/>
      <c r="W25" s="73"/>
      <c r="X25" s="73"/>
      <c r="Y25" s="74">
        <f>SUM(Y26+Y27)</f>
        <v>0</v>
      </c>
      <c r="Z25" s="75"/>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11"/>
      <c r="CZ25" s="11"/>
      <c r="DA25" s="11"/>
      <c r="DB25" s="11"/>
      <c r="DC25" s="11"/>
      <c r="DD25" s="11"/>
      <c r="DE25" s="11"/>
      <c r="DF25" s="11"/>
      <c r="DG25" s="11"/>
      <c r="DH25" s="11"/>
      <c r="DI25" s="11"/>
      <c r="DJ25" s="11"/>
      <c r="DK25" s="11"/>
      <c r="DL25" s="11"/>
      <c r="DM25" s="11"/>
      <c r="DN25" s="11"/>
      <c r="DO25" s="11"/>
      <c r="DP25" s="11"/>
      <c r="DQ25" s="11"/>
      <c r="DR25" s="11"/>
      <c r="DS25" s="11"/>
      <c r="DT25" s="11"/>
      <c r="DU25" s="11"/>
      <c r="DV25" s="11"/>
      <c r="DW25" s="11"/>
      <c r="DX25" s="11"/>
      <c r="DY25" s="11"/>
      <c r="DZ25" s="11"/>
      <c r="EA25" s="11"/>
      <c r="EB25" s="11"/>
      <c r="EC25" s="11"/>
      <c r="ED25" s="11"/>
      <c r="EE25" s="11"/>
      <c r="EF25" s="11"/>
      <c r="EG25" s="11"/>
      <c r="EH25" s="11"/>
      <c r="EI25" s="11"/>
      <c r="EJ25" s="11"/>
      <c r="EK25" s="11"/>
      <c r="EL25" s="11"/>
      <c r="EM25" s="11"/>
      <c r="EN25" s="11"/>
      <c r="EO25" s="11"/>
      <c r="EP25" s="11"/>
      <c r="EQ25" s="11"/>
      <c r="ER25" s="11"/>
      <c r="ES25" s="11"/>
      <c r="ET25" s="11"/>
      <c r="EU25" s="11"/>
      <c r="EV25" s="11"/>
      <c r="EW25" s="11"/>
      <c r="EX25" s="11"/>
      <c r="EY25" s="11"/>
      <c r="EZ25" s="11"/>
      <c r="FA25" s="11"/>
      <c r="FB25" s="11"/>
      <c r="FC25" s="11"/>
      <c r="FD25" s="11"/>
      <c r="FE25" s="11"/>
      <c r="FF25" s="11"/>
      <c r="FG25" s="11"/>
      <c r="FH25" s="11"/>
      <c r="FI25" s="11"/>
      <c r="FJ25" s="11"/>
      <c r="FK25" s="11"/>
      <c r="FL25" s="11"/>
      <c r="FM25" s="11"/>
      <c r="FN25" s="11"/>
      <c r="FO25" s="11"/>
      <c r="FP25" s="11"/>
      <c r="FQ25" s="11"/>
      <c r="FR25" s="11"/>
      <c r="FS25" s="11"/>
      <c r="FT25" s="11"/>
      <c r="FU25" s="11"/>
      <c r="FV25" s="11"/>
      <c r="FW25" s="11"/>
      <c r="FX25" s="11"/>
      <c r="FY25" s="11"/>
      <c r="FZ25" s="11"/>
      <c r="GA25" s="11"/>
      <c r="GB25" s="11"/>
      <c r="GC25" s="11"/>
      <c r="GD25" s="11"/>
      <c r="GE25" s="11"/>
      <c r="GF25" s="11"/>
      <c r="GG25" s="11"/>
      <c r="GH25" s="11"/>
      <c r="GI25" s="11"/>
      <c r="GJ25" s="11"/>
      <c r="GK25" s="11"/>
      <c r="GL25" s="11"/>
      <c r="GM25" s="11"/>
      <c r="GN25" s="11"/>
      <c r="GO25" s="11"/>
      <c r="GP25" s="11"/>
      <c r="GQ25" s="11"/>
      <c r="GR25" s="11"/>
      <c r="GS25" s="11"/>
      <c r="GT25" s="11"/>
      <c r="GU25" s="11"/>
      <c r="GV25" s="11"/>
      <c r="GW25" s="11"/>
      <c r="GX25" s="11"/>
      <c r="GY25" s="11"/>
      <c r="GZ25" s="11"/>
      <c r="HA25" s="11"/>
      <c r="HB25" s="11"/>
      <c r="HC25" s="11"/>
      <c r="HD25" s="11"/>
      <c r="HE25" s="11"/>
      <c r="HF25" s="11"/>
      <c r="HG25" s="11"/>
      <c r="HH25" s="11"/>
      <c r="HI25" s="11"/>
      <c r="HJ25" s="11"/>
      <c r="HK25" s="11"/>
      <c r="HL25" s="11"/>
      <c r="HM25" s="11"/>
      <c r="HN25" s="11"/>
      <c r="HO25" s="11"/>
      <c r="HP25" s="11"/>
      <c r="HQ25" s="11"/>
      <c r="HR25" s="11"/>
      <c r="HS25" s="11"/>
      <c r="HT25" s="11"/>
      <c r="HU25" s="11"/>
      <c r="HV25" s="11"/>
      <c r="HW25" s="11"/>
      <c r="HX25" s="11"/>
      <c r="HY25" s="11"/>
      <c r="HZ25" s="11"/>
      <c r="IA25" s="11"/>
      <c r="IB25" s="11"/>
      <c r="IC25" s="11"/>
      <c r="ID25" s="11"/>
      <c r="IE25" s="11"/>
      <c r="IF25" s="11"/>
      <c r="IG25" s="11"/>
      <c r="IH25" s="11"/>
      <c r="II25" s="11"/>
      <c r="IJ25" s="11"/>
      <c r="IK25" s="11"/>
      <c r="IL25" s="11"/>
      <c r="IM25" s="11"/>
      <c r="IN25" s="11"/>
      <c r="IO25" s="11"/>
      <c r="IP25" s="11"/>
      <c r="IQ25" s="11"/>
      <c r="IR25" s="11"/>
      <c r="IS25" s="11"/>
      <c r="IT25" s="11"/>
      <c r="IU25" s="11"/>
      <c r="IV25" s="11"/>
      <c r="IW25" s="11"/>
      <c r="IX25" s="11"/>
      <c r="IY25" s="11"/>
      <c r="IZ25" s="11"/>
      <c r="JA25" s="11"/>
      <c r="JB25" s="11"/>
      <c r="JC25" s="11"/>
      <c r="JD25" s="11"/>
    </row>
    <row r="26" spans="1:264" ht="40.049999999999997" customHeight="1" x14ac:dyDescent="0.35">
      <c r="A26" s="53"/>
      <c r="B26" s="104" t="s">
        <v>517</v>
      </c>
      <c r="C26" s="104"/>
      <c r="D26" s="112"/>
      <c r="E26" s="113"/>
      <c r="F26" s="113"/>
      <c r="G26" s="113"/>
      <c r="H26" s="113"/>
      <c r="I26" s="113"/>
      <c r="J26" s="114"/>
      <c r="K26" s="53"/>
      <c r="L26" s="53"/>
      <c r="M26" s="53"/>
      <c r="N26" s="53"/>
      <c r="O26" s="53"/>
      <c r="P26" s="53"/>
      <c r="Q26" s="53"/>
      <c r="R26" s="57" t="s">
        <v>50</v>
      </c>
      <c r="S26" s="73" t="s">
        <v>45</v>
      </c>
      <c r="T26" s="73"/>
      <c r="U26" s="73"/>
      <c r="V26" s="73"/>
      <c r="W26" s="73"/>
      <c r="X26" s="73"/>
      <c r="Y26" s="76"/>
      <c r="Z26" s="76"/>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1"/>
      <c r="EU26" s="11"/>
      <c r="EV26" s="11"/>
      <c r="EW26" s="11"/>
      <c r="EX26" s="11"/>
      <c r="EY26" s="11"/>
      <c r="EZ26" s="11"/>
      <c r="FA26" s="11"/>
      <c r="FB26" s="11"/>
      <c r="FC26" s="11"/>
      <c r="FD26" s="11"/>
      <c r="FE26" s="11"/>
      <c r="FF26" s="11"/>
      <c r="FG26" s="11"/>
      <c r="FH26" s="11"/>
      <c r="FI26" s="11"/>
      <c r="FJ26" s="11"/>
      <c r="FK26" s="11"/>
      <c r="FL26" s="11"/>
      <c r="FM26" s="11"/>
      <c r="FN26" s="11"/>
      <c r="FO26" s="11"/>
      <c r="FP26" s="11"/>
      <c r="FQ26" s="11"/>
      <c r="FR26" s="11"/>
      <c r="FS26" s="11"/>
      <c r="FT26" s="11"/>
      <c r="FU26" s="11"/>
      <c r="FV26" s="11"/>
      <c r="FW26" s="11"/>
      <c r="FX26" s="11"/>
      <c r="FY26" s="11"/>
      <c r="FZ26" s="11"/>
      <c r="GA26" s="11"/>
      <c r="GB26" s="11"/>
      <c r="GC26" s="11"/>
      <c r="GD26" s="11"/>
      <c r="GE26" s="11"/>
      <c r="GF26" s="11"/>
      <c r="GG26" s="11"/>
      <c r="GH26" s="11"/>
      <c r="GI26" s="11"/>
      <c r="GJ26" s="11"/>
      <c r="GK26" s="11"/>
      <c r="GL26" s="11"/>
      <c r="GM26" s="11"/>
      <c r="GN26" s="11"/>
      <c r="GO26" s="11"/>
      <c r="GP26" s="11"/>
      <c r="GQ26" s="11"/>
      <c r="GR26" s="11"/>
      <c r="GS26" s="11"/>
      <c r="GT26" s="11"/>
      <c r="GU26" s="11"/>
      <c r="GV26" s="11"/>
      <c r="GW26" s="11"/>
      <c r="GX26" s="11"/>
      <c r="GY26" s="11"/>
      <c r="GZ26" s="11"/>
      <c r="HA26" s="11"/>
      <c r="HB26" s="11"/>
      <c r="HC26" s="11"/>
      <c r="HD26" s="11"/>
      <c r="HE26" s="11"/>
      <c r="HF26" s="11"/>
      <c r="HG26" s="11"/>
      <c r="HH26" s="11"/>
      <c r="HI26" s="11"/>
      <c r="HJ26" s="11"/>
      <c r="HK26" s="11"/>
      <c r="HL26" s="11"/>
      <c r="HM26" s="11"/>
      <c r="HN26" s="11"/>
      <c r="HO26" s="11"/>
      <c r="HP26" s="11"/>
      <c r="HQ26" s="11"/>
      <c r="HR26" s="11"/>
      <c r="HS26" s="11"/>
      <c r="HT26" s="11"/>
      <c r="HU26" s="11"/>
      <c r="HV26" s="11"/>
      <c r="HW26" s="11"/>
      <c r="HX26" s="11"/>
      <c r="HY26" s="11"/>
      <c r="HZ26" s="11"/>
      <c r="IA26" s="11"/>
      <c r="IB26" s="11"/>
      <c r="IC26" s="11"/>
      <c r="ID26" s="11"/>
      <c r="IE26" s="11"/>
      <c r="IF26" s="11"/>
      <c r="IG26" s="11"/>
      <c r="IH26" s="11"/>
      <c r="II26" s="11"/>
      <c r="IJ26" s="11"/>
      <c r="IK26" s="11"/>
      <c r="IL26" s="11"/>
      <c r="IM26" s="11"/>
      <c r="IN26" s="11"/>
      <c r="IO26" s="11"/>
      <c r="IP26" s="11"/>
      <c r="IQ26" s="11"/>
      <c r="IR26" s="11"/>
      <c r="IS26" s="11"/>
      <c r="IT26" s="11"/>
      <c r="IU26" s="11"/>
      <c r="IV26" s="11"/>
      <c r="IW26" s="11"/>
      <c r="IX26" s="11"/>
      <c r="IY26" s="11"/>
      <c r="IZ26" s="11"/>
      <c r="JA26" s="11"/>
      <c r="JB26" s="11"/>
      <c r="JC26" s="11"/>
      <c r="JD26" s="11"/>
    </row>
    <row r="27" spans="1:264" ht="40.049999999999997" customHeight="1" x14ac:dyDescent="0.35">
      <c r="A27" s="53"/>
      <c r="B27" s="105" t="s">
        <v>54</v>
      </c>
      <c r="C27" s="105"/>
      <c r="D27" s="112"/>
      <c r="E27" s="113"/>
      <c r="F27" s="113"/>
      <c r="G27" s="113"/>
      <c r="H27" s="113"/>
      <c r="I27" s="113"/>
      <c r="J27" s="114"/>
      <c r="K27" s="53"/>
      <c r="L27" s="53"/>
      <c r="M27" s="53"/>
      <c r="N27" s="53"/>
      <c r="O27" s="53"/>
      <c r="P27" s="53"/>
      <c r="Q27" s="53"/>
      <c r="R27" s="57" t="s">
        <v>51</v>
      </c>
      <c r="S27" s="73" t="s">
        <v>46</v>
      </c>
      <c r="T27" s="73"/>
      <c r="U27" s="73"/>
      <c r="V27" s="73"/>
      <c r="W27" s="73"/>
      <c r="X27" s="73"/>
      <c r="Y27" s="76"/>
      <c r="Z27" s="76"/>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11"/>
      <c r="EC27" s="11"/>
      <c r="ED27" s="11"/>
      <c r="EE27" s="11"/>
      <c r="EF27" s="11"/>
      <c r="EG27" s="11"/>
      <c r="EH27" s="11"/>
      <c r="EI27" s="11"/>
      <c r="EJ27" s="11"/>
      <c r="EK27" s="11"/>
      <c r="EL27" s="11"/>
      <c r="EM27" s="11"/>
      <c r="EN27" s="11"/>
      <c r="EO27" s="11"/>
      <c r="EP27" s="11"/>
      <c r="EQ27" s="11"/>
      <c r="ER27" s="11"/>
      <c r="ES27" s="11"/>
      <c r="ET27" s="11"/>
      <c r="EU27" s="11"/>
      <c r="EV27" s="11"/>
      <c r="EW27" s="11"/>
      <c r="EX27" s="11"/>
      <c r="EY27" s="11"/>
      <c r="EZ27" s="11"/>
      <c r="FA27" s="11"/>
      <c r="FB27" s="11"/>
      <c r="FC27" s="11"/>
      <c r="FD27" s="11"/>
      <c r="FE27" s="11"/>
      <c r="FF27" s="11"/>
      <c r="FG27" s="11"/>
      <c r="FH27" s="11"/>
      <c r="FI27" s="11"/>
      <c r="FJ27" s="11"/>
      <c r="FK27" s="11"/>
      <c r="FL27" s="11"/>
      <c r="FM27" s="11"/>
      <c r="FN27" s="11"/>
      <c r="FO27" s="11"/>
      <c r="FP27" s="11"/>
      <c r="FQ27" s="11"/>
      <c r="FR27" s="11"/>
      <c r="FS27" s="11"/>
      <c r="FT27" s="11"/>
      <c r="FU27" s="11"/>
      <c r="FV27" s="11"/>
      <c r="FW27" s="11"/>
      <c r="FX27" s="11"/>
      <c r="FY27" s="11"/>
      <c r="FZ27" s="11"/>
      <c r="GA27" s="11"/>
      <c r="GB27" s="11"/>
      <c r="GC27" s="11"/>
      <c r="GD27" s="11"/>
      <c r="GE27" s="11"/>
      <c r="GF27" s="11"/>
      <c r="GG27" s="11"/>
      <c r="GH27" s="11"/>
      <c r="GI27" s="11"/>
      <c r="GJ27" s="11"/>
      <c r="GK27" s="11"/>
      <c r="GL27" s="11"/>
      <c r="GM27" s="11"/>
      <c r="GN27" s="11"/>
      <c r="GO27" s="11"/>
      <c r="GP27" s="11"/>
      <c r="GQ27" s="11"/>
      <c r="GR27" s="11"/>
      <c r="GS27" s="11"/>
      <c r="GT27" s="11"/>
      <c r="GU27" s="11"/>
      <c r="GV27" s="11"/>
      <c r="GW27" s="11"/>
      <c r="GX27" s="11"/>
      <c r="GY27" s="11"/>
      <c r="GZ27" s="11"/>
      <c r="HA27" s="11"/>
      <c r="HB27" s="11"/>
      <c r="HC27" s="11"/>
      <c r="HD27" s="11"/>
      <c r="HE27" s="11"/>
      <c r="HF27" s="11"/>
      <c r="HG27" s="11"/>
      <c r="HH27" s="11"/>
      <c r="HI27" s="11"/>
      <c r="HJ27" s="11"/>
      <c r="HK27" s="11"/>
      <c r="HL27" s="11"/>
      <c r="HM27" s="11"/>
      <c r="HN27" s="11"/>
      <c r="HO27" s="11"/>
      <c r="HP27" s="11"/>
      <c r="HQ27" s="11"/>
      <c r="HR27" s="11"/>
      <c r="HS27" s="11"/>
      <c r="HT27" s="11"/>
      <c r="HU27" s="11"/>
      <c r="HV27" s="11"/>
      <c r="HW27" s="11"/>
      <c r="HX27" s="11"/>
      <c r="HY27" s="11"/>
      <c r="HZ27" s="11"/>
      <c r="IA27" s="11"/>
      <c r="IB27" s="11"/>
      <c r="IC27" s="11"/>
      <c r="ID27" s="11"/>
      <c r="IE27" s="11"/>
      <c r="IF27" s="11"/>
      <c r="IG27" s="11"/>
      <c r="IH27" s="11"/>
      <c r="II27" s="11"/>
      <c r="IJ27" s="11"/>
      <c r="IK27" s="11"/>
      <c r="IL27" s="11"/>
      <c r="IM27" s="11"/>
      <c r="IN27" s="11"/>
      <c r="IO27" s="11"/>
      <c r="IP27" s="11"/>
      <c r="IQ27" s="11"/>
      <c r="IR27" s="11"/>
      <c r="IS27" s="11"/>
      <c r="IT27" s="11"/>
      <c r="IU27" s="11"/>
      <c r="IV27" s="11"/>
      <c r="IW27" s="11"/>
      <c r="IX27" s="11"/>
      <c r="IY27" s="11"/>
      <c r="IZ27" s="11"/>
      <c r="JA27" s="11"/>
      <c r="JB27" s="11"/>
      <c r="JC27" s="11"/>
      <c r="JD27" s="11"/>
    </row>
    <row r="28" spans="1:264" ht="40.049999999999997" customHeight="1" x14ac:dyDescent="0.35">
      <c r="A28" s="53"/>
      <c r="B28" s="105" t="s">
        <v>519</v>
      </c>
      <c r="C28" s="105"/>
      <c r="D28" s="112"/>
      <c r="E28" s="113"/>
      <c r="F28" s="113"/>
      <c r="G28" s="113"/>
      <c r="H28" s="113"/>
      <c r="I28" s="113"/>
      <c r="J28" s="114"/>
      <c r="K28" s="53"/>
      <c r="L28" s="53"/>
      <c r="M28" s="53"/>
      <c r="N28" s="53"/>
      <c r="O28" s="53"/>
      <c r="P28" s="53"/>
      <c r="Q28" s="53"/>
      <c r="R28" s="57" t="s">
        <v>52</v>
      </c>
      <c r="S28" s="73" t="s">
        <v>47</v>
      </c>
      <c r="T28" s="73"/>
      <c r="U28" s="73"/>
      <c r="V28" s="73"/>
      <c r="W28" s="73"/>
      <c r="X28" s="73"/>
      <c r="Y28" s="76"/>
      <c r="Z28" s="76"/>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c r="FD28" s="11"/>
      <c r="FE28" s="11"/>
      <c r="FF28" s="11"/>
      <c r="FG28" s="11"/>
      <c r="FH28" s="11"/>
      <c r="FI28" s="11"/>
      <c r="FJ28" s="11"/>
      <c r="FK28" s="11"/>
      <c r="FL28" s="11"/>
      <c r="FM28" s="11"/>
      <c r="FN28" s="11"/>
      <c r="FO28" s="11"/>
      <c r="FP28" s="11"/>
      <c r="FQ28" s="11"/>
      <c r="FR28" s="11"/>
      <c r="FS28" s="11"/>
      <c r="FT28" s="11"/>
      <c r="FU28" s="11"/>
      <c r="FV28" s="11"/>
      <c r="FW28" s="11"/>
      <c r="FX28" s="11"/>
      <c r="FY28" s="11"/>
      <c r="FZ28" s="11"/>
      <c r="GA28" s="11"/>
      <c r="GB28" s="11"/>
      <c r="GC28" s="11"/>
      <c r="GD28" s="11"/>
      <c r="GE28" s="11"/>
      <c r="GF28" s="11"/>
      <c r="GG28" s="11"/>
      <c r="GH28" s="11"/>
      <c r="GI28" s="11"/>
      <c r="GJ28" s="11"/>
      <c r="GK28" s="11"/>
      <c r="GL28" s="11"/>
      <c r="GM28" s="11"/>
      <c r="GN28" s="11"/>
      <c r="GO28" s="11"/>
      <c r="GP28" s="11"/>
      <c r="GQ28" s="11"/>
      <c r="GR28" s="11"/>
      <c r="GS28" s="11"/>
      <c r="GT28" s="11"/>
      <c r="GU28" s="11"/>
      <c r="GV28" s="11"/>
      <c r="GW28" s="11"/>
      <c r="GX28" s="11"/>
      <c r="GY28" s="11"/>
      <c r="GZ28" s="11"/>
      <c r="HA28" s="11"/>
      <c r="HB28" s="11"/>
      <c r="HC28" s="11"/>
      <c r="HD28" s="11"/>
      <c r="HE28" s="11"/>
      <c r="HF28" s="11"/>
      <c r="HG28" s="11"/>
      <c r="HH28" s="11"/>
      <c r="HI28" s="11"/>
      <c r="HJ28" s="11"/>
      <c r="HK28" s="11"/>
      <c r="HL28" s="11"/>
      <c r="HM28" s="11"/>
      <c r="HN28" s="11"/>
      <c r="HO28" s="11"/>
      <c r="HP28" s="11"/>
      <c r="HQ28" s="11"/>
      <c r="HR28" s="11"/>
      <c r="HS28" s="11"/>
      <c r="HT28" s="11"/>
      <c r="HU28" s="11"/>
      <c r="HV28" s="11"/>
      <c r="HW28" s="11"/>
      <c r="HX28" s="11"/>
      <c r="HY28" s="11"/>
      <c r="HZ28" s="11"/>
      <c r="IA28" s="11"/>
      <c r="IB28" s="11"/>
      <c r="IC28" s="11"/>
      <c r="ID28" s="11"/>
      <c r="IE28" s="11"/>
      <c r="IF28" s="11"/>
      <c r="IG28" s="11"/>
      <c r="IH28" s="11"/>
      <c r="II28" s="11"/>
      <c r="IJ28" s="11"/>
      <c r="IK28" s="11"/>
      <c r="IL28" s="11"/>
      <c r="IM28" s="11"/>
      <c r="IN28" s="11"/>
      <c r="IO28" s="11"/>
      <c r="IP28" s="11"/>
      <c r="IQ28" s="11"/>
      <c r="IR28" s="11"/>
      <c r="IS28" s="11"/>
      <c r="IT28" s="11"/>
      <c r="IU28" s="11"/>
      <c r="IV28" s="11"/>
      <c r="IW28" s="11"/>
      <c r="IX28" s="11"/>
      <c r="IY28" s="11"/>
      <c r="IZ28" s="11"/>
      <c r="JA28" s="11"/>
      <c r="JB28" s="11"/>
      <c r="JC28" s="11"/>
      <c r="JD28" s="11"/>
    </row>
    <row r="29" spans="1:264" ht="40.049999999999997" customHeight="1" x14ac:dyDescent="0.35">
      <c r="A29" s="53"/>
      <c r="B29" s="104" t="s">
        <v>518</v>
      </c>
      <c r="C29" s="104"/>
      <c r="D29" s="106"/>
      <c r="E29" s="107"/>
      <c r="F29" s="107"/>
      <c r="G29" s="107"/>
      <c r="H29" s="107"/>
      <c r="I29" s="107"/>
      <c r="J29" s="108"/>
      <c r="K29" s="53"/>
      <c r="L29" s="53"/>
      <c r="M29" s="53"/>
      <c r="N29" s="53"/>
      <c r="O29" s="53"/>
      <c r="P29" s="53"/>
      <c r="Q29" s="53"/>
      <c r="R29" s="57" t="s">
        <v>53</v>
      </c>
      <c r="S29" s="73" t="s">
        <v>48</v>
      </c>
      <c r="T29" s="73"/>
      <c r="U29" s="73"/>
      <c r="V29" s="73"/>
      <c r="W29" s="73"/>
      <c r="X29" s="73"/>
      <c r="Y29" s="76"/>
      <c r="Z29" s="76"/>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1"/>
      <c r="DS29" s="11"/>
      <c r="DT29" s="11"/>
      <c r="DU29" s="11"/>
      <c r="DV29" s="11"/>
      <c r="DW29" s="11"/>
      <c r="DX29" s="11"/>
      <c r="DY29" s="11"/>
      <c r="DZ29" s="11"/>
      <c r="EA29" s="11"/>
      <c r="EB29" s="11"/>
      <c r="EC29" s="11"/>
      <c r="ED29" s="11"/>
      <c r="EE29" s="11"/>
      <c r="EF29" s="11"/>
      <c r="EG29" s="11"/>
      <c r="EH29" s="11"/>
      <c r="EI29" s="11"/>
      <c r="EJ29" s="11"/>
      <c r="EK29" s="11"/>
      <c r="EL29" s="11"/>
      <c r="EM29" s="11"/>
      <c r="EN29" s="11"/>
      <c r="EO29" s="11"/>
      <c r="EP29" s="11"/>
      <c r="EQ29" s="11"/>
      <c r="ER29" s="11"/>
      <c r="ES29" s="11"/>
      <c r="ET29" s="11"/>
      <c r="EU29" s="11"/>
      <c r="EV29" s="11"/>
      <c r="EW29" s="11"/>
      <c r="EX29" s="11"/>
      <c r="EY29" s="11"/>
      <c r="EZ29" s="11"/>
      <c r="FA29" s="11"/>
      <c r="FB29" s="11"/>
      <c r="FC29" s="11"/>
      <c r="FD29" s="11"/>
      <c r="FE29" s="11"/>
      <c r="FF29" s="11"/>
      <c r="FG29" s="11"/>
      <c r="FH29" s="11"/>
      <c r="FI29" s="11"/>
      <c r="FJ29" s="11"/>
      <c r="FK29" s="11"/>
      <c r="FL29" s="11"/>
      <c r="FM29" s="11"/>
      <c r="FN29" s="11"/>
      <c r="FO29" s="11"/>
      <c r="FP29" s="11"/>
      <c r="FQ29" s="11"/>
      <c r="FR29" s="11"/>
      <c r="FS29" s="11"/>
      <c r="FT29" s="11"/>
      <c r="FU29" s="11"/>
      <c r="FV29" s="11"/>
      <c r="FW29" s="11"/>
      <c r="FX29" s="11"/>
      <c r="FY29" s="11"/>
      <c r="FZ29" s="11"/>
      <c r="GA29" s="11"/>
      <c r="GB29" s="11"/>
      <c r="GC29" s="11"/>
      <c r="GD29" s="11"/>
      <c r="GE29" s="11"/>
      <c r="GF29" s="11"/>
      <c r="GG29" s="11"/>
      <c r="GH29" s="11"/>
      <c r="GI29" s="11"/>
      <c r="GJ29" s="11"/>
      <c r="GK29" s="11"/>
      <c r="GL29" s="11"/>
      <c r="GM29" s="11"/>
      <c r="GN29" s="11"/>
      <c r="GO29" s="11"/>
      <c r="GP29" s="11"/>
      <c r="GQ29" s="11"/>
      <c r="GR29" s="11"/>
      <c r="GS29" s="11"/>
      <c r="GT29" s="11"/>
      <c r="GU29" s="11"/>
      <c r="GV29" s="11"/>
      <c r="GW29" s="11"/>
      <c r="GX29" s="11"/>
      <c r="GY29" s="11"/>
      <c r="GZ29" s="11"/>
      <c r="HA29" s="11"/>
      <c r="HB29" s="11"/>
      <c r="HC29" s="11"/>
      <c r="HD29" s="11"/>
      <c r="HE29" s="11"/>
      <c r="HF29" s="11"/>
      <c r="HG29" s="11"/>
      <c r="HH29" s="11"/>
      <c r="HI29" s="11"/>
      <c r="HJ29" s="11"/>
      <c r="HK29" s="11"/>
      <c r="HL29" s="11"/>
      <c r="HM29" s="11"/>
      <c r="HN29" s="11"/>
      <c r="HO29" s="11"/>
      <c r="HP29" s="11"/>
      <c r="HQ29" s="11"/>
      <c r="HR29" s="11"/>
      <c r="HS29" s="11"/>
      <c r="HT29" s="11"/>
      <c r="HU29" s="11"/>
      <c r="HV29" s="11"/>
      <c r="HW29" s="11"/>
      <c r="HX29" s="11"/>
      <c r="HY29" s="11"/>
      <c r="HZ29" s="11"/>
      <c r="IA29" s="11"/>
      <c r="IB29" s="11"/>
      <c r="IC29" s="11"/>
      <c r="ID29" s="11"/>
      <c r="IE29" s="11"/>
      <c r="IF29" s="11"/>
      <c r="IG29" s="11"/>
      <c r="IH29" s="11"/>
      <c r="II29" s="11"/>
      <c r="IJ29" s="11"/>
      <c r="IK29" s="11"/>
      <c r="IL29" s="11"/>
      <c r="IM29" s="11"/>
      <c r="IN29" s="11"/>
      <c r="IO29" s="11"/>
      <c r="IP29" s="11"/>
      <c r="IQ29" s="11"/>
      <c r="IR29" s="11"/>
      <c r="IS29" s="11"/>
      <c r="IT29" s="11"/>
      <c r="IU29" s="11"/>
      <c r="IV29" s="11"/>
      <c r="IW29" s="11"/>
      <c r="IX29" s="11"/>
      <c r="IY29" s="11"/>
      <c r="IZ29" s="11"/>
      <c r="JA29" s="11"/>
      <c r="JB29" s="11"/>
      <c r="JC29" s="11"/>
      <c r="JD29" s="11"/>
    </row>
    <row r="30" spans="1:264" ht="40.049999999999997" customHeight="1" x14ac:dyDescent="0.35">
      <c r="A30" s="53"/>
      <c r="B30" s="104"/>
      <c r="C30" s="104"/>
      <c r="D30" s="109"/>
      <c r="E30" s="110"/>
      <c r="F30" s="110"/>
      <c r="G30" s="110"/>
      <c r="H30" s="110"/>
      <c r="I30" s="110"/>
      <c r="J30" s="111"/>
      <c r="K30" s="53"/>
      <c r="L30" s="53"/>
      <c r="M30" s="53"/>
      <c r="N30" s="53"/>
      <c r="O30" s="53"/>
      <c r="P30" s="53"/>
      <c r="Q30" s="53"/>
      <c r="R30" s="67" t="s">
        <v>516</v>
      </c>
      <c r="S30" s="67"/>
      <c r="T30" s="67"/>
      <c r="U30" s="67"/>
      <c r="V30" s="67"/>
      <c r="W30" s="67"/>
      <c r="X30" s="67"/>
      <c r="Y30" s="67"/>
      <c r="Z30" s="67"/>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11"/>
      <c r="CZ30" s="11"/>
      <c r="DA30" s="11"/>
      <c r="DB30" s="11"/>
      <c r="DC30" s="11"/>
      <c r="DD30" s="11"/>
      <c r="DE30" s="11"/>
      <c r="DF30" s="11"/>
      <c r="DG30" s="11"/>
      <c r="DH30" s="11"/>
      <c r="DI30" s="11"/>
      <c r="DJ30" s="11"/>
      <c r="DK30" s="11"/>
      <c r="DL30" s="11"/>
      <c r="DM30" s="11"/>
      <c r="DN30" s="11"/>
      <c r="DO30" s="11"/>
      <c r="DP30" s="11"/>
      <c r="DQ30" s="11"/>
      <c r="DR30" s="11"/>
      <c r="DS30" s="11"/>
      <c r="DT30" s="11"/>
      <c r="DU30" s="11"/>
      <c r="DV30" s="11"/>
      <c r="DW30" s="11"/>
      <c r="DX30" s="11"/>
      <c r="DY30" s="11"/>
      <c r="DZ30" s="11"/>
      <c r="EA30" s="11"/>
      <c r="EB30" s="11"/>
      <c r="EC30" s="11"/>
      <c r="ED30" s="11"/>
      <c r="EE30" s="11"/>
      <c r="EF30" s="11"/>
      <c r="EG30" s="11"/>
      <c r="EH30" s="11"/>
      <c r="EI30" s="11"/>
      <c r="EJ30" s="11"/>
      <c r="EK30" s="11"/>
      <c r="EL30" s="11"/>
      <c r="EM30" s="11"/>
      <c r="EN30" s="11"/>
      <c r="EO30" s="11"/>
      <c r="EP30" s="11"/>
      <c r="EQ30" s="11"/>
      <c r="ER30" s="11"/>
      <c r="ES30" s="11"/>
      <c r="ET30" s="11"/>
      <c r="EU30" s="11"/>
      <c r="EV30" s="11"/>
      <c r="EW30" s="11"/>
      <c r="EX30" s="11"/>
      <c r="EY30" s="11"/>
      <c r="EZ30" s="11"/>
      <c r="FA30" s="11"/>
      <c r="FB30" s="11"/>
      <c r="FC30" s="11"/>
      <c r="FD30" s="11"/>
      <c r="FE30" s="11"/>
      <c r="FF30" s="11"/>
      <c r="FG30" s="11"/>
      <c r="FH30" s="11"/>
      <c r="FI30" s="11"/>
      <c r="FJ30" s="11"/>
      <c r="FK30" s="11"/>
      <c r="FL30" s="11"/>
      <c r="FM30" s="11"/>
      <c r="FN30" s="11"/>
      <c r="FO30" s="11"/>
      <c r="FP30" s="11"/>
      <c r="FQ30" s="11"/>
      <c r="FR30" s="11"/>
      <c r="FS30" s="11"/>
      <c r="FT30" s="11"/>
      <c r="FU30" s="11"/>
      <c r="FV30" s="11"/>
      <c r="FW30" s="11"/>
      <c r="FX30" s="11"/>
      <c r="FY30" s="11"/>
      <c r="FZ30" s="11"/>
      <c r="GA30" s="11"/>
      <c r="GB30" s="11"/>
      <c r="GC30" s="11"/>
      <c r="GD30" s="11"/>
      <c r="GE30" s="11"/>
      <c r="GF30" s="11"/>
      <c r="GG30" s="11"/>
      <c r="GH30" s="11"/>
      <c r="GI30" s="11"/>
      <c r="GJ30" s="11"/>
      <c r="GK30" s="11"/>
      <c r="GL30" s="11"/>
      <c r="GM30" s="11"/>
      <c r="GN30" s="11"/>
      <c r="GO30" s="11"/>
      <c r="GP30" s="11"/>
      <c r="GQ30" s="11"/>
      <c r="GR30" s="11"/>
      <c r="GS30" s="11"/>
      <c r="GT30" s="11"/>
      <c r="GU30" s="11"/>
      <c r="GV30" s="11"/>
      <c r="GW30" s="11"/>
      <c r="GX30" s="11"/>
      <c r="GY30" s="11"/>
      <c r="GZ30" s="11"/>
      <c r="HA30" s="11"/>
      <c r="HB30" s="11"/>
      <c r="HC30" s="11"/>
      <c r="HD30" s="11"/>
      <c r="HE30" s="11"/>
      <c r="HF30" s="11"/>
      <c r="HG30" s="11"/>
      <c r="HH30" s="11"/>
      <c r="HI30" s="11"/>
      <c r="HJ30" s="11"/>
      <c r="HK30" s="11"/>
      <c r="HL30" s="11"/>
      <c r="HM30" s="11"/>
      <c r="HN30" s="11"/>
      <c r="HO30" s="11"/>
      <c r="HP30" s="11"/>
      <c r="HQ30" s="11"/>
      <c r="HR30" s="11"/>
      <c r="HS30" s="11"/>
      <c r="HT30" s="11"/>
      <c r="HU30" s="11"/>
      <c r="HV30" s="11"/>
      <c r="HW30" s="11"/>
      <c r="HX30" s="11"/>
      <c r="HY30" s="11"/>
      <c r="HZ30" s="11"/>
      <c r="IA30" s="11"/>
      <c r="IB30" s="11"/>
      <c r="IC30" s="11"/>
      <c r="ID30" s="11"/>
      <c r="IE30" s="11"/>
      <c r="IF30" s="11"/>
      <c r="IG30" s="11"/>
      <c r="IH30" s="11"/>
      <c r="II30" s="11"/>
      <c r="IJ30" s="11"/>
      <c r="IK30" s="11"/>
      <c r="IL30" s="11"/>
      <c r="IM30" s="11"/>
      <c r="IN30" s="11"/>
      <c r="IO30" s="11"/>
      <c r="IP30" s="11"/>
      <c r="IQ30" s="11"/>
      <c r="IR30" s="11"/>
      <c r="IS30" s="11"/>
      <c r="IT30" s="11"/>
      <c r="IU30" s="11"/>
      <c r="IV30" s="11"/>
      <c r="IW30" s="11"/>
      <c r="IX30" s="11"/>
      <c r="IY30" s="11"/>
      <c r="IZ30" s="11"/>
      <c r="JA30" s="11"/>
      <c r="JB30" s="11"/>
      <c r="JC30" s="11"/>
      <c r="JD30" s="11"/>
    </row>
    <row r="31" spans="1:264" ht="20.399999999999999" x14ac:dyDescent="0.35">
      <c r="A31" s="53"/>
      <c r="B31" s="53"/>
      <c r="C31" s="53"/>
      <c r="D31" s="53"/>
      <c r="E31" s="53"/>
      <c r="F31" s="53"/>
      <c r="G31" s="53"/>
      <c r="H31" s="53"/>
      <c r="I31" s="53"/>
      <c r="J31" s="53"/>
      <c r="K31" s="53"/>
      <c r="L31" s="53"/>
      <c r="M31" s="53"/>
      <c r="N31" s="53"/>
      <c r="O31" s="53"/>
      <c r="P31" s="53"/>
      <c r="Q31" s="53"/>
      <c r="R31" s="53"/>
      <c r="S31" s="53"/>
      <c r="T31" s="53"/>
      <c r="U31" s="53"/>
      <c r="V31" s="53"/>
      <c r="W31" s="53"/>
      <c r="X31" s="53"/>
      <c r="Y31" s="53"/>
      <c r="Z31" s="53"/>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c r="CY31" s="11"/>
      <c r="CZ31" s="11"/>
      <c r="DA31" s="11"/>
      <c r="DB31" s="11"/>
      <c r="DC31" s="11"/>
      <c r="DD31" s="11"/>
      <c r="DE31" s="11"/>
      <c r="DF31" s="11"/>
      <c r="DG31" s="11"/>
      <c r="DH31" s="11"/>
      <c r="DI31" s="11"/>
      <c r="DJ31" s="11"/>
      <c r="DK31" s="11"/>
      <c r="DL31" s="11"/>
      <c r="DM31" s="11"/>
      <c r="DN31" s="11"/>
      <c r="DO31" s="11"/>
      <c r="DP31" s="11"/>
      <c r="DQ31" s="11"/>
      <c r="DR31" s="11"/>
      <c r="DS31" s="11"/>
      <c r="DT31" s="11"/>
      <c r="DU31" s="11"/>
      <c r="DV31" s="11"/>
      <c r="DW31" s="11"/>
      <c r="DX31" s="11"/>
      <c r="DY31" s="11"/>
      <c r="DZ31" s="11"/>
      <c r="EA31" s="11"/>
      <c r="EB31" s="11"/>
      <c r="EC31" s="11"/>
      <c r="ED31" s="11"/>
      <c r="EE31" s="11"/>
      <c r="EF31" s="11"/>
      <c r="EG31" s="11"/>
      <c r="EH31" s="11"/>
      <c r="EI31" s="11"/>
      <c r="EJ31" s="11"/>
      <c r="EK31" s="11"/>
      <c r="EL31" s="11"/>
      <c r="EM31" s="11"/>
      <c r="EN31" s="11"/>
      <c r="EO31" s="11"/>
      <c r="EP31" s="11"/>
      <c r="EQ31" s="11"/>
      <c r="ER31" s="11"/>
      <c r="ES31" s="11"/>
      <c r="ET31" s="11"/>
      <c r="EU31" s="11"/>
      <c r="EV31" s="11"/>
      <c r="EW31" s="11"/>
      <c r="EX31" s="11"/>
      <c r="EY31" s="11"/>
      <c r="EZ31" s="11"/>
      <c r="FA31" s="11"/>
      <c r="FB31" s="11"/>
      <c r="FC31" s="11"/>
      <c r="FD31" s="11"/>
      <c r="FE31" s="11"/>
      <c r="FF31" s="11"/>
      <c r="FG31" s="11"/>
      <c r="FH31" s="11"/>
      <c r="FI31" s="11"/>
      <c r="FJ31" s="11"/>
      <c r="FK31" s="11"/>
      <c r="FL31" s="11"/>
      <c r="FM31" s="11"/>
      <c r="FN31" s="11"/>
      <c r="FO31" s="11"/>
      <c r="FP31" s="11"/>
      <c r="FQ31" s="11"/>
      <c r="FR31" s="11"/>
      <c r="FS31" s="11"/>
      <c r="FT31" s="11"/>
      <c r="FU31" s="11"/>
      <c r="FV31" s="11"/>
      <c r="FW31" s="11"/>
      <c r="FX31" s="11"/>
      <c r="FY31" s="11"/>
      <c r="FZ31" s="11"/>
      <c r="GA31" s="11"/>
      <c r="GB31" s="11"/>
      <c r="GC31" s="11"/>
      <c r="GD31" s="11"/>
      <c r="GE31" s="11"/>
      <c r="GF31" s="11"/>
      <c r="GG31" s="11"/>
      <c r="GH31" s="11"/>
      <c r="GI31" s="11"/>
      <c r="GJ31" s="11"/>
      <c r="GK31" s="11"/>
      <c r="GL31" s="11"/>
      <c r="GM31" s="11"/>
      <c r="GN31" s="11"/>
      <c r="GO31" s="11"/>
      <c r="GP31" s="11"/>
      <c r="GQ31" s="11"/>
      <c r="GR31" s="11"/>
      <c r="GS31" s="11"/>
      <c r="GT31" s="11"/>
      <c r="GU31" s="11"/>
      <c r="GV31" s="11"/>
      <c r="GW31" s="11"/>
      <c r="GX31" s="11"/>
      <c r="GY31" s="11"/>
      <c r="GZ31" s="11"/>
      <c r="HA31" s="11"/>
      <c r="HB31" s="11"/>
      <c r="HC31" s="11"/>
      <c r="HD31" s="11"/>
      <c r="HE31" s="11"/>
      <c r="HF31" s="11"/>
      <c r="HG31" s="11"/>
      <c r="HH31" s="11"/>
      <c r="HI31" s="11"/>
      <c r="HJ31" s="11"/>
      <c r="HK31" s="11"/>
      <c r="HL31" s="11"/>
      <c r="HM31" s="11"/>
      <c r="HN31" s="11"/>
      <c r="HO31" s="11"/>
      <c r="HP31" s="11"/>
      <c r="HQ31" s="11"/>
      <c r="HR31" s="11"/>
      <c r="HS31" s="11"/>
      <c r="HT31" s="11"/>
      <c r="HU31" s="11"/>
      <c r="HV31" s="11"/>
      <c r="HW31" s="11"/>
      <c r="HX31" s="11"/>
      <c r="HY31" s="11"/>
      <c r="HZ31" s="11"/>
      <c r="IA31" s="11"/>
      <c r="IB31" s="11"/>
      <c r="IC31" s="11"/>
      <c r="ID31" s="11"/>
      <c r="IE31" s="11"/>
      <c r="IF31" s="11"/>
      <c r="IG31" s="11"/>
      <c r="IH31" s="11"/>
      <c r="II31" s="11"/>
      <c r="IJ31" s="11"/>
      <c r="IK31" s="11"/>
      <c r="IL31" s="11"/>
      <c r="IM31" s="11"/>
      <c r="IN31" s="11"/>
      <c r="IO31" s="11"/>
      <c r="IP31" s="11"/>
      <c r="IQ31" s="11"/>
      <c r="IR31" s="11"/>
      <c r="IS31" s="11"/>
      <c r="IT31" s="11"/>
      <c r="IU31" s="11"/>
      <c r="IV31" s="11"/>
      <c r="IW31" s="11"/>
      <c r="IX31" s="11"/>
      <c r="IY31" s="11"/>
      <c r="IZ31" s="11"/>
      <c r="JA31" s="11"/>
      <c r="JB31" s="11"/>
      <c r="JC31" s="11"/>
      <c r="JD31" s="11"/>
    </row>
    <row r="32" spans="1:264" ht="20.25" customHeight="1" x14ac:dyDescent="0.35">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c r="DE32" s="11"/>
      <c r="DF32" s="11"/>
      <c r="DG32" s="11"/>
      <c r="DH32" s="11"/>
      <c r="DI32" s="11"/>
      <c r="DJ32" s="11"/>
      <c r="DK32" s="11"/>
      <c r="DL32" s="11"/>
      <c r="DM32" s="11"/>
      <c r="DN32" s="11"/>
      <c r="DO32" s="11"/>
      <c r="DP32" s="11"/>
      <c r="DQ32" s="11"/>
      <c r="DR32" s="11"/>
      <c r="DS32" s="11"/>
      <c r="DT32" s="11"/>
      <c r="DU32" s="11"/>
      <c r="DV32" s="11"/>
      <c r="DW32" s="11"/>
      <c r="DX32" s="11"/>
      <c r="DY32" s="11"/>
      <c r="DZ32" s="11"/>
      <c r="EA32" s="11"/>
      <c r="EB32" s="11"/>
      <c r="EC32" s="11"/>
      <c r="ED32" s="11"/>
      <c r="EE32" s="11"/>
      <c r="EF32" s="11"/>
      <c r="EG32" s="11"/>
      <c r="EH32" s="11"/>
      <c r="EI32" s="11"/>
      <c r="EJ32" s="11"/>
      <c r="EK32" s="11"/>
      <c r="EL32" s="11"/>
      <c r="EM32" s="11"/>
      <c r="EN32" s="11"/>
      <c r="EO32" s="11"/>
      <c r="EP32" s="11"/>
      <c r="EQ32" s="11"/>
      <c r="ER32" s="11"/>
      <c r="ES32" s="11"/>
      <c r="ET32" s="11"/>
      <c r="EU32" s="11"/>
      <c r="EV32" s="11"/>
      <c r="EW32" s="11"/>
      <c r="EX32" s="11"/>
      <c r="EY32" s="11"/>
      <c r="EZ32" s="11"/>
      <c r="FA32" s="11"/>
      <c r="FB32" s="11"/>
      <c r="FC32" s="11"/>
      <c r="FD32" s="11"/>
      <c r="FE32" s="11"/>
      <c r="FF32" s="11"/>
      <c r="FG32" s="11"/>
      <c r="FH32" s="11"/>
      <c r="FI32" s="11"/>
      <c r="FJ32" s="11"/>
      <c r="FK32" s="11"/>
      <c r="FL32" s="11"/>
      <c r="FM32" s="11"/>
      <c r="FN32" s="11"/>
      <c r="FO32" s="11"/>
      <c r="FP32" s="11"/>
      <c r="FQ32" s="11"/>
      <c r="FR32" s="11"/>
      <c r="FS32" s="11"/>
      <c r="FT32" s="11"/>
      <c r="FU32" s="11"/>
      <c r="FV32" s="11"/>
      <c r="FW32" s="11"/>
      <c r="FX32" s="11"/>
      <c r="FY32" s="11"/>
      <c r="FZ32" s="11"/>
      <c r="GA32" s="11"/>
      <c r="GB32" s="11"/>
      <c r="GC32" s="11"/>
      <c r="GD32" s="11"/>
      <c r="GE32" s="11"/>
      <c r="GF32" s="11"/>
      <c r="GG32" s="11"/>
      <c r="GH32" s="11"/>
      <c r="GI32" s="11"/>
      <c r="GJ32" s="11"/>
      <c r="GK32" s="11"/>
      <c r="GL32" s="11"/>
      <c r="GM32" s="11"/>
      <c r="GN32" s="11"/>
      <c r="GO32" s="11"/>
      <c r="GP32" s="11"/>
      <c r="GQ32" s="11"/>
      <c r="GR32" s="11"/>
      <c r="GS32" s="11"/>
      <c r="GT32" s="11"/>
      <c r="GU32" s="11"/>
      <c r="GV32" s="11"/>
      <c r="GW32" s="11"/>
      <c r="GX32" s="11"/>
      <c r="GY32" s="11"/>
      <c r="GZ32" s="11"/>
      <c r="HA32" s="11"/>
      <c r="HB32" s="11"/>
      <c r="HC32" s="11"/>
      <c r="HD32" s="11"/>
      <c r="HE32" s="11"/>
      <c r="HF32" s="11"/>
      <c r="HG32" s="11"/>
      <c r="HH32" s="11"/>
      <c r="HI32" s="11"/>
      <c r="HJ32" s="11"/>
      <c r="HK32" s="11"/>
      <c r="HL32" s="11"/>
      <c r="HM32" s="11"/>
      <c r="HN32" s="11"/>
      <c r="HO32" s="11"/>
      <c r="HP32" s="11"/>
      <c r="HQ32" s="11"/>
      <c r="HR32" s="11"/>
      <c r="HS32" s="11"/>
      <c r="HT32" s="11"/>
      <c r="HU32" s="11"/>
      <c r="HV32" s="11"/>
      <c r="HW32" s="11"/>
      <c r="HX32" s="11"/>
      <c r="HY32" s="11"/>
      <c r="HZ32" s="11"/>
      <c r="IA32" s="11"/>
      <c r="IB32" s="11"/>
      <c r="IC32" s="11"/>
      <c r="ID32" s="11"/>
      <c r="IE32" s="11"/>
      <c r="IF32" s="11"/>
      <c r="IG32" s="11"/>
      <c r="IH32" s="11"/>
      <c r="II32" s="11"/>
      <c r="IJ32" s="11"/>
      <c r="IK32" s="11"/>
      <c r="IL32" s="11"/>
      <c r="IM32" s="11"/>
      <c r="IN32" s="11"/>
      <c r="IO32" s="11"/>
      <c r="IP32" s="11"/>
      <c r="IQ32" s="11"/>
      <c r="IR32" s="11"/>
      <c r="IS32" s="11"/>
      <c r="IT32" s="11"/>
      <c r="IU32" s="11"/>
      <c r="IV32" s="11"/>
      <c r="IW32" s="11"/>
      <c r="IX32" s="11"/>
      <c r="IY32" s="11"/>
      <c r="IZ32" s="11"/>
      <c r="JA32" s="11"/>
      <c r="JB32" s="11"/>
      <c r="JC32" s="11"/>
      <c r="JD32" s="11"/>
    </row>
    <row r="33" spans="1:264" ht="21" x14ac:dyDescent="0.4">
      <c r="A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9"/>
      <c r="FG33" s="9"/>
      <c r="FH33" s="9"/>
      <c r="FI33" s="9"/>
      <c r="FJ33" s="9"/>
      <c r="FK33" s="9"/>
      <c r="FL33" s="9"/>
      <c r="FM33" s="9"/>
      <c r="FN33" s="9"/>
      <c r="FO33" s="9"/>
      <c r="FP33" s="9"/>
      <c r="FQ33" s="9"/>
      <c r="FR33" s="9"/>
      <c r="FS33" s="9"/>
      <c r="FT33" s="9"/>
      <c r="FU33" s="9"/>
      <c r="FV33" s="9"/>
      <c r="FW33" s="9"/>
      <c r="FX33" s="9"/>
      <c r="FY33" s="9"/>
      <c r="FZ33" s="9"/>
      <c r="GA33" s="9"/>
      <c r="GB33" s="9"/>
      <c r="GC33" s="9"/>
      <c r="GD33" s="9"/>
      <c r="GE33" s="9"/>
      <c r="GF33" s="9"/>
      <c r="GG33" s="9"/>
      <c r="GH33" s="9"/>
      <c r="GI33" s="9"/>
      <c r="GJ33" s="9"/>
      <c r="GK33" s="9"/>
      <c r="GL33" s="9"/>
      <c r="GM33" s="9"/>
      <c r="GN33" s="9"/>
      <c r="GO33" s="9"/>
      <c r="GP33" s="9"/>
      <c r="GQ33" s="9"/>
      <c r="GR33" s="9"/>
      <c r="GS33" s="9"/>
      <c r="GT33" s="9"/>
      <c r="GU33" s="9"/>
      <c r="GV33" s="9"/>
      <c r="GW33" s="9"/>
      <c r="GX33" s="9"/>
      <c r="GY33" s="9"/>
      <c r="GZ33" s="9"/>
      <c r="HA33" s="9"/>
      <c r="HB33" s="9"/>
      <c r="HC33" s="9"/>
      <c r="HD33" s="9"/>
      <c r="HE33" s="9"/>
      <c r="HF33" s="9"/>
      <c r="HG33" s="9"/>
      <c r="HH33" s="9"/>
      <c r="HI33" s="9"/>
      <c r="HJ33" s="9"/>
      <c r="HK33" s="9"/>
      <c r="HL33" s="9"/>
      <c r="HM33" s="9"/>
      <c r="HN33" s="9"/>
      <c r="HO33" s="9"/>
      <c r="HP33" s="9"/>
      <c r="HQ33" s="9"/>
      <c r="HR33" s="9"/>
      <c r="HS33" s="9"/>
      <c r="HT33" s="9"/>
      <c r="HU33" s="9"/>
      <c r="HV33" s="9"/>
      <c r="HW33" s="9"/>
      <c r="HX33" s="9"/>
      <c r="HY33" s="9"/>
      <c r="HZ33" s="9"/>
      <c r="IA33" s="9"/>
      <c r="IB33" s="9"/>
      <c r="IC33" s="9"/>
      <c r="ID33" s="9"/>
      <c r="IE33" s="9"/>
      <c r="IF33" s="9"/>
      <c r="IG33" s="9"/>
      <c r="IH33" s="9"/>
      <c r="II33" s="9"/>
      <c r="IJ33" s="9"/>
      <c r="IK33" s="9"/>
      <c r="IL33" s="9"/>
      <c r="IM33" s="9"/>
      <c r="IN33" s="9"/>
      <c r="IO33" s="9"/>
      <c r="IP33" s="9"/>
      <c r="IQ33" s="9"/>
      <c r="IR33" s="9"/>
      <c r="IS33" s="9"/>
      <c r="IT33" s="9"/>
      <c r="IU33" s="9"/>
      <c r="IV33" s="9"/>
      <c r="IW33" s="9"/>
      <c r="IX33" s="9"/>
      <c r="IY33" s="9"/>
      <c r="IZ33" s="9"/>
      <c r="JA33" s="9"/>
      <c r="JB33" s="9"/>
      <c r="JC33" s="9"/>
      <c r="JD33" s="9"/>
    </row>
    <row r="34" spans="1:264" ht="21" x14ac:dyDescent="0.4">
      <c r="A34" s="9"/>
      <c r="J34" s="9"/>
      <c r="K34" s="9"/>
      <c r="L34" s="8"/>
      <c r="M34" s="8"/>
      <c r="N34" s="8"/>
      <c r="O34" s="8"/>
      <c r="P34" s="8"/>
      <c r="Q34" s="8"/>
      <c r="R34" s="8"/>
      <c r="S34" s="8"/>
      <c r="T34" s="8"/>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c r="FL34" s="9"/>
      <c r="FM34" s="9"/>
      <c r="FN34" s="9"/>
      <c r="FO34" s="9"/>
      <c r="FP34" s="9"/>
      <c r="FQ34" s="9"/>
      <c r="FR34" s="9"/>
      <c r="FS34" s="9"/>
      <c r="FT34" s="9"/>
      <c r="FU34" s="9"/>
      <c r="FV34" s="9"/>
      <c r="FW34" s="9"/>
      <c r="FX34" s="9"/>
      <c r="FY34" s="9"/>
      <c r="FZ34" s="9"/>
      <c r="GA34" s="9"/>
      <c r="GB34" s="9"/>
      <c r="GC34" s="9"/>
      <c r="GD34" s="9"/>
      <c r="GE34" s="9"/>
      <c r="GF34" s="9"/>
      <c r="GG34" s="9"/>
      <c r="GH34" s="9"/>
      <c r="GI34" s="9"/>
      <c r="GJ34" s="9"/>
      <c r="GK34" s="9"/>
      <c r="GL34" s="9"/>
      <c r="GM34" s="9"/>
      <c r="GN34" s="9"/>
      <c r="GO34" s="9"/>
      <c r="GP34" s="9"/>
      <c r="GQ34" s="9"/>
      <c r="GR34" s="9"/>
      <c r="GS34" s="9"/>
      <c r="GT34" s="9"/>
      <c r="GU34" s="9"/>
      <c r="GV34" s="9"/>
      <c r="GW34" s="9"/>
      <c r="GX34" s="9"/>
      <c r="GY34" s="9"/>
      <c r="GZ34" s="9"/>
      <c r="HA34" s="9"/>
      <c r="HB34" s="9"/>
      <c r="HC34" s="9"/>
      <c r="HD34" s="9"/>
      <c r="HE34" s="9"/>
      <c r="HF34" s="9"/>
      <c r="HG34" s="9"/>
      <c r="HH34" s="9"/>
      <c r="HI34" s="9"/>
      <c r="HJ34" s="9"/>
      <c r="HK34" s="9"/>
      <c r="HL34" s="9"/>
      <c r="HM34" s="9"/>
      <c r="HN34" s="9"/>
      <c r="HO34" s="9"/>
      <c r="HP34" s="9"/>
      <c r="HQ34" s="9"/>
      <c r="HR34" s="9"/>
      <c r="HS34" s="9"/>
      <c r="HT34" s="9"/>
      <c r="HU34" s="9"/>
      <c r="HV34" s="9"/>
      <c r="HW34" s="9"/>
      <c r="HX34" s="9"/>
      <c r="HY34" s="9"/>
      <c r="HZ34" s="9"/>
      <c r="IA34" s="9"/>
      <c r="IB34" s="9"/>
      <c r="IC34" s="9"/>
      <c r="ID34" s="9"/>
      <c r="IE34" s="9"/>
      <c r="IF34" s="9"/>
      <c r="IG34" s="9"/>
      <c r="IH34" s="9"/>
      <c r="II34" s="9"/>
      <c r="IJ34" s="9"/>
      <c r="IK34" s="9"/>
      <c r="IL34" s="9"/>
      <c r="IM34" s="9"/>
      <c r="IN34" s="9"/>
      <c r="IO34" s="9"/>
      <c r="IP34" s="9"/>
      <c r="IQ34" s="9"/>
      <c r="IR34" s="9"/>
      <c r="IS34" s="9"/>
      <c r="IT34" s="9"/>
      <c r="IU34" s="9"/>
      <c r="IV34" s="9"/>
      <c r="IW34" s="9"/>
      <c r="IX34" s="9"/>
      <c r="IY34" s="9"/>
      <c r="IZ34" s="9"/>
      <c r="JA34" s="9"/>
      <c r="JB34" s="9"/>
      <c r="JC34" s="9"/>
      <c r="JD34" s="9"/>
    </row>
    <row r="35" spans="1:264" ht="30.75" customHeight="1" x14ac:dyDescent="0.4">
      <c r="A35" s="9"/>
      <c r="J35" s="13"/>
      <c r="K35" s="13"/>
      <c r="L35" s="12"/>
      <c r="M35" s="12"/>
      <c r="N35" s="12"/>
      <c r="O35" s="12"/>
      <c r="P35" s="12"/>
      <c r="Q35" s="12"/>
      <c r="R35" s="8"/>
      <c r="S35" s="8"/>
      <c r="T35" s="8"/>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9"/>
      <c r="FN35" s="9"/>
      <c r="FO35" s="9"/>
      <c r="FP35" s="9"/>
      <c r="FQ35" s="9"/>
      <c r="FR35" s="9"/>
      <c r="FS35" s="9"/>
      <c r="FT35" s="9"/>
      <c r="FU35" s="9"/>
      <c r="FV35" s="9"/>
      <c r="FW35" s="9"/>
      <c r="FX35" s="9"/>
      <c r="FY35" s="9"/>
      <c r="FZ35" s="9"/>
      <c r="GA35" s="9"/>
      <c r="GB35" s="9"/>
      <c r="GC35" s="9"/>
      <c r="GD35" s="9"/>
      <c r="GE35" s="9"/>
      <c r="GF35" s="9"/>
      <c r="GG35" s="9"/>
      <c r="GH35" s="9"/>
      <c r="GI35" s="9"/>
      <c r="GJ35" s="9"/>
      <c r="GK35" s="9"/>
      <c r="GL35" s="9"/>
      <c r="GM35" s="9"/>
      <c r="GN35" s="9"/>
      <c r="GO35" s="9"/>
      <c r="GP35" s="9"/>
      <c r="GQ35" s="9"/>
      <c r="GR35" s="9"/>
      <c r="GS35" s="9"/>
      <c r="GT35" s="9"/>
      <c r="GU35" s="9"/>
      <c r="GV35" s="9"/>
      <c r="GW35" s="9"/>
      <c r="GX35" s="9"/>
      <c r="GY35" s="9"/>
      <c r="GZ35" s="9"/>
      <c r="HA35" s="9"/>
      <c r="HB35" s="9"/>
      <c r="HC35" s="9"/>
      <c r="HD35" s="9"/>
      <c r="HE35" s="9"/>
      <c r="HF35" s="9"/>
      <c r="HG35" s="9"/>
      <c r="HH35" s="9"/>
      <c r="HI35" s="9"/>
      <c r="HJ35" s="9"/>
      <c r="HK35" s="9"/>
      <c r="HL35" s="9"/>
      <c r="HM35" s="9"/>
      <c r="HN35" s="9"/>
      <c r="HO35" s="9"/>
      <c r="HP35" s="9"/>
      <c r="HQ35" s="9"/>
      <c r="HR35" s="9"/>
      <c r="HS35" s="9"/>
      <c r="HT35" s="9"/>
      <c r="HU35" s="9"/>
      <c r="HV35" s="9"/>
      <c r="HW35" s="9"/>
      <c r="HX35" s="9"/>
      <c r="HY35" s="9"/>
      <c r="HZ35" s="9"/>
      <c r="IA35" s="9"/>
      <c r="IB35" s="9"/>
      <c r="IC35" s="9"/>
      <c r="ID35" s="9"/>
      <c r="IE35" s="9"/>
      <c r="IF35" s="9"/>
      <c r="IG35" s="9"/>
      <c r="IH35" s="9"/>
      <c r="II35" s="9"/>
      <c r="IJ35" s="9"/>
      <c r="IK35" s="9"/>
      <c r="IL35" s="9"/>
      <c r="IM35" s="9"/>
      <c r="IN35" s="9"/>
      <c r="IO35" s="9"/>
      <c r="IP35" s="9"/>
      <c r="IQ35" s="9"/>
      <c r="IR35" s="9"/>
      <c r="IS35" s="9"/>
      <c r="IT35" s="9"/>
      <c r="IU35" s="9"/>
      <c r="IV35" s="9"/>
      <c r="IW35" s="9"/>
      <c r="IX35" s="9"/>
      <c r="IY35" s="9"/>
      <c r="IZ35" s="9"/>
      <c r="JA35" s="9"/>
      <c r="JB35" s="9"/>
      <c r="JC35" s="9"/>
      <c r="JD35" s="9"/>
    </row>
    <row r="36" spans="1:264" ht="30.75" customHeight="1" x14ac:dyDescent="0.4">
      <c r="A36" s="9"/>
      <c r="J36" s="13"/>
      <c r="K36" s="13"/>
      <c r="L36" s="12"/>
      <c r="M36" s="12"/>
      <c r="N36" s="12"/>
      <c r="O36" s="12"/>
      <c r="P36" s="12"/>
      <c r="Q36" s="12"/>
      <c r="R36" s="8"/>
      <c r="S36" s="8"/>
      <c r="T36" s="8"/>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9"/>
      <c r="GM36" s="9"/>
      <c r="GN36" s="9"/>
      <c r="GO36" s="9"/>
      <c r="GP36" s="9"/>
      <c r="GQ36" s="9"/>
      <c r="GR36" s="9"/>
      <c r="GS36" s="9"/>
      <c r="GT36" s="9"/>
      <c r="GU36" s="9"/>
      <c r="GV36" s="9"/>
      <c r="GW36" s="9"/>
      <c r="GX36" s="9"/>
      <c r="GY36" s="9"/>
      <c r="GZ36" s="9"/>
      <c r="HA36" s="9"/>
      <c r="HB36" s="9"/>
      <c r="HC36" s="9"/>
      <c r="HD36" s="9"/>
      <c r="HE36" s="9"/>
      <c r="HF36" s="9"/>
      <c r="HG36" s="9"/>
      <c r="HH36" s="9"/>
      <c r="HI36" s="9"/>
      <c r="HJ36" s="9"/>
      <c r="HK36" s="9"/>
      <c r="HL36" s="9"/>
      <c r="HM36" s="9"/>
      <c r="HN36" s="9"/>
      <c r="HO36" s="9"/>
      <c r="HP36" s="9"/>
      <c r="HQ36" s="9"/>
      <c r="HR36" s="9"/>
      <c r="HS36" s="9"/>
      <c r="HT36" s="9"/>
      <c r="HU36" s="9"/>
      <c r="HV36" s="9"/>
      <c r="HW36" s="9"/>
      <c r="HX36" s="9"/>
      <c r="HY36" s="9"/>
      <c r="HZ36" s="9"/>
      <c r="IA36" s="9"/>
      <c r="IB36" s="9"/>
      <c r="IC36" s="9"/>
      <c r="ID36" s="9"/>
      <c r="IE36" s="9"/>
      <c r="IF36" s="9"/>
      <c r="IG36" s="9"/>
      <c r="IH36" s="9"/>
      <c r="II36" s="9"/>
      <c r="IJ36" s="9"/>
      <c r="IK36" s="9"/>
      <c r="IL36" s="9"/>
      <c r="IM36" s="9"/>
      <c r="IN36" s="9"/>
      <c r="IO36" s="9"/>
      <c r="IP36" s="9"/>
      <c r="IQ36" s="9"/>
      <c r="IR36" s="9"/>
      <c r="IS36" s="9"/>
      <c r="IT36" s="9"/>
      <c r="IU36" s="9"/>
      <c r="IV36" s="9"/>
      <c r="IW36" s="9"/>
      <c r="IX36" s="9"/>
      <c r="IY36" s="9"/>
      <c r="IZ36" s="9"/>
      <c r="JA36" s="9"/>
      <c r="JB36" s="9"/>
      <c r="JC36" s="9"/>
      <c r="JD36" s="9"/>
    </row>
    <row r="37" spans="1:264" ht="30.75" customHeight="1" x14ac:dyDescent="0.4">
      <c r="A37" s="9"/>
      <c r="J37" s="12"/>
      <c r="K37" s="12"/>
      <c r="L37" s="12"/>
      <c r="M37" s="12"/>
      <c r="N37" s="12"/>
      <c r="O37" s="12"/>
      <c r="P37" s="12"/>
      <c r="Q37" s="12"/>
      <c r="R37" s="8"/>
      <c r="S37" s="8"/>
      <c r="T37" s="8"/>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9"/>
      <c r="FK37" s="9"/>
      <c r="FL37" s="9"/>
      <c r="FM37" s="9"/>
      <c r="FN37" s="9"/>
      <c r="FO37" s="9"/>
      <c r="FP37" s="9"/>
      <c r="FQ37" s="9"/>
      <c r="FR37" s="9"/>
      <c r="FS37" s="9"/>
      <c r="FT37" s="9"/>
      <c r="FU37" s="9"/>
      <c r="FV37" s="9"/>
      <c r="FW37" s="9"/>
      <c r="FX37" s="9"/>
      <c r="FY37" s="9"/>
      <c r="FZ37" s="9"/>
      <c r="GA37" s="9"/>
      <c r="GB37" s="9"/>
      <c r="GC37" s="9"/>
      <c r="GD37" s="9"/>
      <c r="GE37" s="9"/>
      <c r="GF37" s="9"/>
      <c r="GG37" s="9"/>
      <c r="GH37" s="9"/>
      <c r="GI37" s="9"/>
      <c r="GJ37" s="9"/>
      <c r="GK37" s="9"/>
      <c r="GL37" s="9"/>
      <c r="GM37" s="9"/>
      <c r="GN37" s="9"/>
      <c r="GO37" s="9"/>
      <c r="GP37" s="9"/>
      <c r="GQ37" s="9"/>
      <c r="GR37" s="9"/>
      <c r="GS37" s="9"/>
      <c r="GT37" s="9"/>
      <c r="GU37" s="9"/>
      <c r="GV37" s="9"/>
      <c r="GW37" s="9"/>
      <c r="GX37" s="9"/>
      <c r="GY37" s="9"/>
      <c r="GZ37" s="9"/>
      <c r="HA37" s="9"/>
      <c r="HB37" s="9"/>
      <c r="HC37" s="9"/>
      <c r="HD37" s="9"/>
      <c r="HE37" s="9"/>
      <c r="HF37" s="9"/>
      <c r="HG37" s="9"/>
      <c r="HH37" s="9"/>
      <c r="HI37" s="9"/>
      <c r="HJ37" s="9"/>
      <c r="HK37" s="9"/>
      <c r="HL37" s="9"/>
      <c r="HM37" s="9"/>
      <c r="HN37" s="9"/>
      <c r="HO37" s="9"/>
      <c r="HP37" s="9"/>
      <c r="HQ37" s="9"/>
      <c r="HR37" s="9"/>
      <c r="HS37" s="9"/>
      <c r="HT37" s="9"/>
      <c r="HU37" s="9"/>
      <c r="HV37" s="9"/>
      <c r="HW37" s="9"/>
      <c r="HX37" s="9"/>
      <c r="HY37" s="9"/>
      <c r="HZ37" s="9"/>
      <c r="IA37" s="9"/>
      <c r="IB37" s="9"/>
      <c r="IC37" s="9"/>
      <c r="ID37" s="9"/>
      <c r="IE37" s="9"/>
      <c r="IF37" s="9"/>
      <c r="IG37" s="9"/>
      <c r="IH37" s="9"/>
      <c r="II37" s="9"/>
      <c r="IJ37" s="9"/>
      <c r="IK37" s="9"/>
      <c r="IL37" s="9"/>
      <c r="IM37" s="9"/>
      <c r="IN37" s="9"/>
      <c r="IO37" s="9"/>
      <c r="IP37" s="9"/>
      <c r="IQ37" s="9"/>
      <c r="IR37" s="9"/>
      <c r="IS37" s="9"/>
      <c r="IT37" s="9"/>
      <c r="IU37" s="9"/>
      <c r="IV37" s="9"/>
      <c r="IW37" s="9"/>
      <c r="IX37" s="9"/>
      <c r="IY37" s="9"/>
      <c r="IZ37" s="9"/>
      <c r="JA37" s="9"/>
      <c r="JB37" s="9"/>
      <c r="JC37" s="9"/>
      <c r="JD37" s="9"/>
    </row>
    <row r="38" spans="1:264" ht="27.75" customHeight="1" x14ac:dyDescent="0.4">
      <c r="A38" s="9"/>
      <c r="J38" s="12"/>
      <c r="K38" s="12"/>
      <c r="L38" s="12"/>
      <c r="M38" s="12"/>
      <c r="N38" s="12"/>
      <c r="O38" s="12"/>
      <c r="P38" s="12"/>
      <c r="Q38" s="12"/>
      <c r="R38" s="8"/>
      <c r="S38" s="8"/>
      <c r="T38" s="8"/>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c r="ES38" s="9"/>
      <c r="ET38" s="9"/>
      <c r="EU38" s="9"/>
      <c r="EV38" s="9"/>
      <c r="EW38" s="9"/>
      <c r="EX38" s="9"/>
      <c r="EY38" s="9"/>
      <c r="EZ38" s="9"/>
      <c r="FA38" s="9"/>
      <c r="FB38" s="9"/>
      <c r="FC38" s="9"/>
      <c r="FD38" s="9"/>
      <c r="FE38" s="9"/>
      <c r="FF38" s="9"/>
      <c r="FG38" s="9"/>
      <c r="FH38" s="9"/>
      <c r="FI38" s="9"/>
      <c r="FJ38" s="9"/>
      <c r="FK38" s="9"/>
      <c r="FL38" s="9"/>
      <c r="FM38" s="9"/>
      <c r="FN38" s="9"/>
      <c r="FO38" s="9"/>
      <c r="FP38" s="9"/>
      <c r="FQ38" s="9"/>
      <c r="FR38" s="9"/>
      <c r="FS38" s="9"/>
      <c r="FT38" s="9"/>
      <c r="FU38" s="9"/>
      <c r="FV38" s="9"/>
      <c r="FW38" s="9"/>
      <c r="FX38" s="9"/>
      <c r="FY38" s="9"/>
      <c r="FZ38" s="9"/>
      <c r="GA38" s="9"/>
      <c r="GB38" s="9"/>
      <c r="GC38" s="9"/>
      <c r="GD38" s="9"/>
      <c r="GE38" s="9"/>
      <c r="GF38" s="9"/>
      <c r="GG38" s="9"/>
      <c r="GH38" s="9"/>
      <c r="GI38" s="9"/>
      <c r="GJ38" s="9"/>
      <c r="GK38" s="9"/>
      <c r="GL38" s="9"/>
      <c r="GM38" s="9"/>
      <c r="GN38" s="9"/>
      <c r="GO38" s="9"/>
      <c r="GP38" s="9"/>
      <c r="GQ38" s="9"/>
      <c r="GR38" s="9"/>
      <c r="GS38" s="9"/>
      <c r="GT38" s="9"/>
      <c r="GU38" s="9"/>
      <c r="GV38" s="9"/>
      <c r="GW38" s="9"/>
      <c r="GX38" s="9"/>
      <c r="GY38" s="9"/>
      <c r="GZ38" s="9"/>
      <c r="HA38" s="9"/>
      <c r="HB38" s="9"/>
      <c r="HC38" s="9"/>
      <c r="HD38" s="9"/>
      <c r="HE38" s="9"/>
      <c r="HF38" s="9"/>
      <c r="HG38" s="9"/>
      <c r="HH38" s="9"/>
      <c r="HI38" s="9"/>
      <c r="HJ38" s="9"/>
      <c r="HK38" s="9"/>
      <c r="HL38" s="9"/>
      <c r="HM38" s="9"/>
      <c r="HN38" s="9"/>
      <c r="HO38" s="9"/>
      <c r="HP38" s="9"/>
      <c r="HQ38" s="9"/>
      <c r="HR38" s="9"/>
      <c r="HS38" s="9"/>
      <c r="HT38" s="9"/>
      <c r="HU38" s="9"/>
      <c r="HV38" s="9"/>
      <c r="HW38" s="9"/>
      <c r="HX38" s="9"/>
      <c r="HY38" s="9"/>
      <c r="HZ38" s="9"/>
      <c r="IA38" s="9"/>
      <c r="IB38" s="9"/>
      <c r="IC38" s="9"/>
      <c r="ID38" s="9"/>
      <c r="IE38" s="9"/>
      <c r="IF38" s="9"/>
      <c r="IG38" s="9"/>
      <c r="IH38" s="9"/>
      <c r="II38" s="9"/>
      <c r="IJ38" s="9"/>
      <c r="IK38" s="9"/>
      <c r="IL38" s="9"/>
      <c r="IM38" s="9"/>
      <c r="IN38" s="9"/>
      <c r="IO38" s="9"/>
      <c r="IP38" s="9"/>
      <c r="IQ38" s="9"/>
      <c r="IR38" s="9"/>
      <c r="IS38" s="9"/>
      <c r="IT38" s="9"/>
      <c r="IU38" s="9"/>
      <c r="IV38" s="9"/>
      <c r="IW38" s="9"/>
      <c r="IX38" s="9"/>
      <c r="IY38" s="9"/>
      <c r="IZ38" s="9"/>
      <c r="JA38" s="9"/>
      <c r="JB38" s="9"/>
      <c r="JC38" s="9"/>
      <c r="JD38" s="9"/>
    </row>
    <row r="39" spans="1:264" ht="51.75" customHeight="1" x14ac:dyDescent="0.4">
      <c r="A39" s="9"/>
      <c r="J39" s="12"/>
      <c r="K39" s="12"/>
      <c r="L39" s="12"/>
      <c r="M39" s="12"/>
      <c r="N39" s="12"/>
      <c r="O39" s="12"/>
      <c r="P39" s="12"/>
      <c r="Q39" s="12"/>
      <c r="R39" s="8"/>
      <c r="S39" s="8"/>
      <c r="T39" s="8"/>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c r="ER39" s="9"/>
      <c r="ES39" s="9"/>
      <c r="ET39" s="9"/>
      <c r="EU39" s="9"/>
      <c r="EV39" s="9"/>
      <c r="EW39" s="9"/>
      <c r="EX39" s="9"/>
      <c r="EY39" s="9"/>
      <c r="EZ39" s="9"/>
      <c r="FA39" s="9"/>
      <c r="FB39" s="9"/>
      <c r="FC39" s="9"/>
      <c r="FD39" s="9"/>
      <c r="FE39" s="9"/>
      <c r="FF39" s="9"/>
      <c r="FG39" s="9"/>
      <c r="FH39" s="9"/>
      <c r="FI39" s="9"/>
      <c r="FJ39" s="9"/>
      <c r="FK39" s="9"/>
      <c r="FL39" s="9"/>
      <c r="FM39" s="9"/>
      <c r="FN39" s="9"/>
      <c r="FO39" s="9"/>
      <c r="FP39" s="9"/>
      <c r="FQ39" s="9"/>
      <c r="FR39" s="9"/>
      <c r="FS39" s="9"/>
      <c r="FT39" s="9"/>
      <c r="FU39" s="9"/>
      <c r="FV39" s="9"/>
      <c r="FW39" s="9"/>
      <c r="FX39" s="9"/>
      <c r="FY39" s="9"/>
      <c r="FZ39" s="9"/>
      <c r="GA39" s="9"/>
      <c r="GB39" s="9"/>
      <c r="GC39" s="9"/>
      <c r="GD39" s="9"/>
      <c r="GE39" s="9"/>
      <c r="GF39" s="9"/>
      <c r="GG39" s="9"/>
      <c r="GH39" s="9"/>
      <c r="GI39" s="9"/>
      <c r="GJ39" s="9"/>
      <c r="GK39" s="9"/>
      <c r="GL39" s="9"/>
      <c r="GM39" s="9"/>
      <c r="GN39" s="9"/>
      <c r="GO39" s="9"/>
      <c r="GP39" s="9"/>
      <c r="GQ39" s="9"/>
      <c r="GR39" s="9"/>
      <c r="GS39" s="9"/>
      <c r="GT39" s="9"/>
      <c r="GU39" s="9"/>
      <c r="GV39" s="9"/>
      <c r="GW39" s="9"/>
      <c r="GX39" s="9"/>
      <c r="GY39" s="9"/>
      <c r="GZ39" s="9"/>
      <c r="HA39" s="9"/>
      <c r="HB39" s="9"/>
      <c r="HC39" s="9"/>
      <c r="HD39" s="9"/>
      <c r="HE39" s="9"/>
      <c r="HF39" s="9"/>
      <c r="HG39" s="9"/>
      <c r="HH39" s="9"/>
      <c r="HI39" s="9"/>
      <c r="HJ39" s="9"/>
      <c r="HK39" s="9"/>
      <c r="HL39" s="9"/>
      <c r="HM39" s="9"/>
      <c r="HN39" s="9"/>
      <c r="HO39" s="9"/>
      <c r="HP39" s="9"/>
      <c r="HQ39" s="9"/>
      <c r="HR39" s="9"/>
      <c r="HS39" s="9"/>
      <c r="HT39" s="9"/>
      <c r="HU39" s="9"/>
      <c r="HV39" s="9"/>
      <c r="HW39" s="9"/>
      <c r="HX39" s="9"/>
      <c r="HY39" s="9"/>
      <c r="HZ39" s="9"/>
      <c r="IA39" s="9"/>
      <c r="IB39" s="9"/>
      <c r="IC39" s="9"/>
      <c r="ID39" s="9"/>
      <c r="IE39" s="9"/>
      <c r="IF39" s="9"/>
      <c r="IG39" s="9"/>
      <c r="IH39" s="9"/>
      <c r="II39" s="9"/>
      <c r="IJ39" s="9"/>
      <c r="IK39" s="9"/>
      <c r="IL39" s="9"/>
      <c r="IM39" s="9"/>
      <c r="IN39" s="9"/>
      <c r="IO39" s="9"/>
      <c r="IP39" s="9"/>
      <c r="IQ39" s="9"/>
      <c r="IR39" s="9"/>
      <c r="IS39" s="9"/>
      <c r="IT39" s="9"/>
      <c r="IU39" s="9"/>
      <c r="IV39" s="9"/>
      <c r="IW39" s="9"/>
      <c r="IX39" s="9"/>
      <c r="IY39" s="9"/>
      <c r="IZ39" s="9"/>
      <c r="JA39" s="9"/>
      <c r="JB39" s="9"/>
      <c r="JC39" s="9"/>
      <c r="JD39" s="9"/>
    </row>
    <row r="40" spans="1:264" ht="21" x14ac:dyDescent="0.4">
      <c r="A40" s="9"/>
      <c r="B40" s="9"/>
      <c r="C40" s="9"/>
      <c r="D40" s="9"/>
      <c r="E40" s="9"/>
      <c r="F40" s="9"/>
      <c r="G40" s="9"/>
      <c r="H40" s="9"/>
      <c r="I40" s="9"/>
      <c r="J40" s="9"/>
      <c r="K40" s="9"/>
      <c r="L40" s="8"/>
      <c r="M40" s="8"/>
      <c r="N40" s="8"/>
      <c r="O40" s="8"/>
      <c r="P40" s="8"/>
      <c r="Q40" s="8"/>
      <c r="R40" s="8"/>
      <c r="S40" s="8"/>
      <c r="T40" s="8"/>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9"/>
      <c r="ET40" s="9"/>
      <c r="EU40" s="9"/>
      <c r="EV40" s="9"/>
      <c r="EW40" s="9"/>
      <c r="EX40" s="9"/>
      <c r="EY40" s="9"/>
      <c r="EZ40" s="9"/>
      <c r="FA40" s="9"/>
      <c r="FB40" s="9"/>
      <c r="FC40" s="9"/>
      <c r="FD40" s="9"/>
      <c r="FE40" s="9"/>
      <c r="FF40" s="9"/>
      <c r="FG40" s="9"/>
      <c r="FH40" s="9"/>
      <c r="FI40" s="9"/>
      <c r="FJ40" s="9"/>
      <c r="FK40" s="9"/>
      <c r="FL40" s="9"/>
      <c r="FM40" s="9"/>
      <c r="FN40" s="9"/>
      <c r="FO40" s="9"/>
      <c r="FP40" s="9"/>
      <c r="FQ40" s="9"/>
      <c r="FR40" s="9"/>
      <c r="FS40" s="9"/>
      <c r="FT40" s="9"/>
      <c r="FU40" s="9"/>
      <c r="FV40" s="9"/>
      <c r="FW40" s="9"/>
      <c r="FX40" s="9"/>
      <c r="FY40" s="9"/>
      <c r="FZ40" s="9"/>
      <c r="GA40" s="9"/>
      <c r="GB40" s="9"/>
      <c r="GC40" s="9"/>
      <c r="GD40" s="9"/>
      <c r="GE40" s="9"/>
      <c r="GF40" s="9"/>
      <c r="GG40" s="9"/>
      <c r="GH40" s="9"/>
      <c r="GI40" s="9"/>
      <c r="GJ40" s="9"/>
      <c r="GK40" s="9"/>
      <c r="GL40" s="9"/>
      <c r="GM40" s="9"/>
      <c r="GN40" s="9"/>
      <c r="GO40" s="9"/>
      <c r="GP40" s="9"/>
      <c r="GQ40" s="9"/>
      <c r="GR40" s="9"/>
      <c r="GS40" s="9"/>
      <c r="GT40" s="9"/>
      <c r="GU40" s="9"/>
      <c r="GV40" s="9"/>
      <c r="GW40" s="9"/>
      <c r="GX40" s="9"/>
      <c r="GY40" s="9"/>
      <c r="GZ40" s="9"/>
      <c r="HA40" s="9"/>
      <c r="HB40" s="9"/>
      <c r="HC40" s="9"/>
      <c r="HD40" s="9"/>
      <c r="HE40" s="9"/>
      <c r="HF40" s="9"/>
      <c r="HG40" s="9"/>
      <c r="HH40" s="9"/>
      <c r="HI40" s="9"/>
      <c r="HJ40" s="9"/>
      <c r="HK40" s="9"/>
      <c r="HL40" s="9"/>
      <c r="HM40" s="9"/>
      <c r="HN40" s="9"/>
      <c r="HO40" s="9"/>
      <c r="HP40" s="9"/>
      <c r="HQ40" s="9"/>
      <c r="HR40" s="9"/>
      <c r="HS40" s="9"/>
      <c r="HT40" s="9"/>
      <c r="HU40" s="9"/>
      <c r="HV40" s="9"/>
      <c r="HW40" s="9"/>
      <c r="HX40" s="9"/>
      <c r="HY40" s="9"/>
      <c r="HZ40" s="9"/>
      <c r="IA40" s="9"/>
      <c r="IB40" s="9"/>
      <c r="IC40" s="9"/>
      <c r="ID40" s="9"/>
      <c r="IE40" s="9"/>
      <c r="IF40" s="9"/>
      <c r="IG40" s="9"/>
      <c r="IH40" s="9"/>
      <c r="II40" s="9"/>
      <c r="IJ40" s="9"/>
      <c r="IK40" s="9"/>
      <c r="IL40" s="9"/>
      <c r="IM40" s="9"/>
      <c r="IN40" s="9"/>
      <c r="IO40" s="9"/>
      <c r="IP40" s="9"/>
      <c r="IQ40" s="9"/>
      <c r="IR40" s="9"/>
      <c r="IS40" s="9"/>
      <c r="IT40" s="9"/>
      <c r="IU40" s="9"/>
      <c r="IV40" s="9"/>
      <c r="IW40" s="9"/>
      <c r="IX40" s="9"/>
      <c r="IY40" s="9"/>
      <c r="IZ40" s="9"/>
      <c r="JA40" s="9"/>
      <c r="JB40" s="9"/>
      <c r="JC40" s="9"/>
      <c r="JD40" s="9"/>
    </row>
  </sheetData>
  <sheetProtection password="FF82" sheet="1" objects="1" scenarios="1"/>
  <mergeCells count="76">
    <mergeCell ref="D3:I3"/>
    <mergeCell ref="B25:J25"/>
    <mergeCell ref="R8:T8"/>
    <mergeCell ref="U8:W8"/>
    <mergeCell ref="D24:G24"/>
    <mergeCell ref="C19:C20"/>
    <mergeCell ref="A9:B10"/>
    <mergeCell ref="A19:A20"/>
    <mergeCell ref="A11:A12"/>
    <mergeCell ref="A13:A14"/>
    <mergeCell ref="A15:A16"/>
    <mergeCell ref="A17:A18"/>
    <mergeCell ref="B29:C30"/>
    <mergeCell ref="B28:C28"/>
    <mergeCell ref="B27:C27"/>
    <mergeCell ref="B26:C26"/>
    <mergeCell ref="D29:J30"/>
    <mergeCell ref="D26:J26"/>
    <mergeCell ref="D27:J27"/>
    <mergeCell ref="D28:J28"/>
    <mergeCell ref="S29:X29"/>
    <mergeCell ref="X23:Z23"/>
    <mergeCell ref="F21:F22"/>
    <mergeCell ref="R7:T7"/>
    <mergeCell ref="U7:W7"/>
    <mergeCell ref="I21:I22"/>
    <mergeCell ref="L21:L22"/>
    <mergeCell ref="O21:O22"/>
    <mergeCell ref="R21:R22"/>
    <mergeCell ref="X21:X22"/>
    <mergeCell ref="Y29:Z29"/>
    <mergeCell ref="Y19:Y20"/>
    <mergeCell ref="Z19:Z20"/>
    <mergeCell ref="Y11:Y18"/>
    <mergeCell ref="Z11:Z18"/>
    <mergeCell ref="L7:N7"/>
    <mergeCell ref="L8:N8"/>
    <mergeCell ref="O8:Q8"/>
    <mergeCell ref="X19:X20"/>
    <mergeCell ref="I19:I20"/>
    <mergeCell ref="L19:L20"/>
    <mergeCell ref="O19:O20"/>
    <mergeCell ref="R19:R20"/>
    <mergeCell ref="U19:U20"/>
    <mergeCell ref="A1:Z1"/>
    <mergeCell ref="X2:Z2"/>
    <mergeCell ref="C5:Z5"/>
    <mergeCell ref="Y4:Z4"/>
    <mergeCell ref="A6:A8"/>
    <mergeCell ref="B6:B8"/>
    <mergeCell ref="C6:Z6"/>
    <mergeCell ref="C7:E7"/>
    <mergeCell ref="F7:H7"/>
    <mergeCell ref="X7:Z7"/>
    <mergeCell ref="C8:E8"/>
    <mergeCell ref="F8:H8"/>
    <mergeCell ref="I7:K7"/>
    <mergeCell ref="I8:K8"/>
    <mergeCell ref="X8:Z8"/>
    <mergeCell ref="O7:Q7"/>
    <mergeCell ref="R30:Z30"/>
    <mergeCell ref="A3:C3"/>
    <mergeCell ref="A4:C4"/>
    <mergeCell ref="D4:E4"/>
    <mergeCell ref="S24:Z24"/>
    <mergeCell ref="S25:X25"/>
    <mergeCell ref="S26:X26"/>
    <mergeCell ref="S27:X27"/>
    <mergeCell ref="S28:X28"/>
    <mergeCell ref="Y25:Z25"/>
    <mergeCell ref="Y26:Z26"/>
    <mergeCell ref="Y27:Z27"/>
    <mergeCell ref="Y28:Z28"/>
    <mergeCell ref="X11:X18"/>
    <mergeCell ref="Y3:Z3"/>
    <mergeCell ref="F19:F20"/>
  </mergeCells>
  <dataValidations count="2">
    <dataValidation type="list" allowBlank="1" showInputMessage="1" showErrorMessage="1" sqref="B65537 WVR983041 WLV983041 WBZ983041 VSD983041 VIH983041 UYL983041 UOP983041 UET983041 TUX983041 TLB983041 TBF983041 SRJ983041 SHN983041 RXR983041 RNV983041 RDZ983041 QUD983041 QKH983041 QAL983041 PQP983041 PGT983041 OWX983041 ONB983041 ODF983041 NTJ983041 NJN983041 MZR983041 MPV983041 MFZ983041 LWD983041 LMH983041 LCL983041 KSP983041 KIT983041 JYX983041 JPB983041 JFF983041 IVJ983041 ILN983041 IBR983041 HRV983041 HHZ983041 GYD983041 GOH983041 GEL983041 FUP983041 FKT983041 FAX983041 ERB983041 EHF983041 DXJ983041 DNN983041 DDR983041 CTV983041 CJZ983041 CAD983041 BQH983041 BGL983041 AWP983041 AMT983041 ACX983041 TB983041 JF983041 B983041 WVR917505 WLV917505 WBZ917505 VSD917505 VIH917505 UYL917505 UOP917505 UET917505 TUX917505 TLB917505 TBF917505 SRJ917505 SHN917505 RXR917505 RNV917505 RDZ917505 QUD917505 QKH917505 QAL917505 PQP917505 PGT917505 OWX917505 ONB917505 ODF917505 NTJ917505 NJN917505 MZR917505 MPV917505 MFZ917505 LWD917505 LMH917505 LCL917505 KSP917505 KIT917505 JYX917505 JPB917505 JFF917505 IVJ917505 ILN917505 IBR917505 HRV917505 HHZ917505 GYD917505 GOH917505 GEL917505 FUP917505 FKT917505 FAX917505 ERB917505 EHF917505 DXJ917505 DNN917505 DDR917505 CTV917505 CJZ917505 CAD917505 BQH917505 BGL917505 AWP917505 AMT917505 ACX917505 TB917505 JF917505 B917505 WVR851969 WLV851969 WBZ851969 VSD851969 VIH851969 UYL851969 UOP851969 UET851969 TUX851969 TLB851969 TBF851969 SRJ851969 SHN851969 RXR851969 RNV851969 RDZ851969 QUD851969 QKH851969 QAL851969 PQP851969 PGT851969 OWX851969 ONB851969 ODF851969 NTJ851969 NJN851969 MZR851969 MPV851969 MFZ851969 LWD851969 LMH851969 LCL851969 KSP851969 KIT851969 JYX851969 JPB851969 JFF851969 IVJ851969 ILN851969 IBR851969 HRV851969 HHZ851969 GYD851969 GOH851969 GEL851969 FUP851969 FKT851969 FAX851969 ERB851969 EHF851969 DXJ851969 DNN851969 DDR851969 CTV851969 CJZ851969 CAD851969 BQH851969 BGL851969 AWP851969 AMT851969 ACX851969 TB851969 JF851969 B851969 WVR786433 WLV786433 WBZ786433 VSD786433 VIH786433 UYL786433 UOP786433 UET786433 TUX786433 TLB786433 TBF786433 SRJ786433 SHN786433 RXR786433 RNV786433 RDZ786433 QUD786433 QKH786433 QAL786433 PQP786433 PGT786433 OWX786433 ONB786433 ODF786433 NTJ786433 NJN786433 MZR786433 MPV786433 MFZ786433 LWD786433 LMH786433 LCL786433 KSP786433 KIT786433 JYX786433 JPB786433 JFF786433 IVJ786433 ILN786433 IBR786433 HRV786433 HHZ786433 GYD786433 GOH786433 GEL786433 FUP786433 FKT786433 FAX786433 ERB786433 EHF786433 DXJ786433 DNN786433 DDR786433 CTV786433 CJZ786433 CAD786433 BQH786433 BGL786433 AWP786433 AMT786433 ACX786433 TB786433 JF786433 B786433 WVR720897 WLV720897 WBZ720897 VSD720897 VIH720897 UYL720897 UOP720897 UET720897 TUX720897 TLB720897 TBF720897 SRJ720897 SHN720897 RXR720897 RNV720897 RDZ720897 QUD720897 QKH720897 QAL720897 PQP720897 PGT720897 OWX720897 ONB720897 ODF720897 NTJ720897 NJN720897 MZR720897 MPV720897 MFZ720897 LWD720897 LMH720897 LCL720897 KSP720897 KIT720897 JYX720897 JPB720897 JFF720897 IVJ720897 ILN720897 IBR720897 HRV720897 HHZ720897 GYD720897 GOH720897 GEL720897 FUP720897 FKT720897 FAX720897 ERB720897 EHF720897 DXJ720897 DNN720897 DDR720897 CTV720897 CJZ720897 CAD720897 BQH720897 BGL720897 AWP720897 AMT720897 ACX720897 TB720897 JF720897 B720897 WVR655361 WLV655361 WBZ655361 VSD655361 VIH655361 UYL655361 UOP655361 UET655361 TUX655361 TLB655361 TBF655361 SRJ655361 SHN655361 RXR655361 RNV655361 RDZ655361 QUD655361 QKH655361 QAL655361 PQP655361 PGT655361 OWX655361 ONB655361 ODF655361 NTJ655361 NJN655361 MZR655361 MPV655361 MFZ655361 LWD655361 LMH655361 LCL655361 KSP655361 KIT655361 JYX655361 JPB655361 JFF655361 IVJ655361 ILN655361 IBR655361 HRV655361 HHZ655361 GYD655361 GOH655361 GEL655361 FUP655361 FKT655361 FAX655361 ERB655361 EHF655361 DXJ655361 DNN655361 DDR655361 CTV655361 CJZ655361 CAD655361 BQH655361 BGL655361 AWP655361 AMT655361 ACX655361 TB655361 JF655361 B655361 WVR589825 WLV589825 WBZ589825 VSD589825 VIH589825 UYL589825 UOP589825 UET589825 TUX589825 TLB589825 TBF589825 SRJ589825 SHN589825 RXR589825 RNV589825 RDZ589825 QUD589825 QKH589825 QAL589825 PQP589825 PGT589825 OWX589825 ONB589825 ODF589825 NTJ589825 NJN589825 MZR589825 MPV589825 MFZ589825 LWD589825 LMH589825 LCL589825 KSP589825 KIT589825 JYX589825 JPB589825 JFF589825 IVJ589825 ILN589825 IBR589825 HRV589825 HHZ589825 GYD589825 GOH589825 GEL589825 FUP589825 FKT589825 FAX589825 ERB589825 EHF589825 DXJ589825 DNN589825 DDR589825 CTV589825 CJZ589825 CAD589825 BQH589825 BGL589825 AWP589825 AMT589825 ACX589825 TB589825 JF589825 B589825 WVR524289 WLV524289 WBZ524289 VSD524289 VIH524289 UYL524289 UOP524289 UET524289 TUX524289 TLB524289 TBF524289 SRJ524289 SHN524289 RXR524289 RNV524289 RDZ524289 QUD524289 QKH524289 QAL524289 PQP524289 PGT524289 OWX524289 ONB524289 ODF524289 NTJ524289 NJN524289 MZR524289 MPV524289 MFZ524289 LWD524289 LMH524289 LCL524289 KSP524289 KIT524289 JYX524289 JPB524289 JFF524289 IVJ524289 ILN524289 IBR524289 HRV524289 HHZ524289 GYD524289 GOH524289 GEL524289 FUP524289 FKT524289 FAX524289 ERB524289 EHF524289 DXJ524289 DNN524289 DDR524289 CTV524289 CJZ524289 CAD524289 BQH524289 BGL524289 AWP524289 AMT524289 ACX524289 TB524289 JF524289 B524289 WVR458753 WLV458753 WBZ458753 VSD458753 VIH458753 UYL458753 UOP458753 UET458753 TUX458753 TLB458753 TBF458753 SRJ458753 SHN458753 RXR458753 RNV458753 RDZ458753 QUD458753 QKH458753 QAL458753 PQP458753 PGT458753 OWX458753 ONB458753 ODF458753 NTJ458753 NJN458753 MZR458753 MPV458753 MFZ458753 LWD458753 LMH458753 LCL458753 KSP458753 KIT458753 JYX458753 JPB458753 JFF458753 IVJ458753 ILN458753 IBR458753 HRV458753 HHZ458753 GYD458753 GOH458753 GEL458753 FUP458753 FKT458753 FAX458753 ERB458753 EHF458753 DXJ458753 DNN458753 DDR458753 CTV458753 CJZ458753 CAD458753 BQH458753 BGL458753 AWP458753 AMT458753 ACX458753 TB458753 JF458753 B458753 WVR393217 WLV393217 WBZ393217 VSD393217 VIH393217 UYL393217 UOP393217 UET393217 TUX393217 TLB393217 TBF393217 SRJ393217 SHN393217 RXR393217 RNV393217 RDZ393217 QUD393217 QKH393217 QAL393217 PQP393217 PGT393217 OWX393217 ONB393217 ODF393217 NTJ393217 NJN393217 MZR393217 MPV393217 MFZ393217 LWD393217 LMH393217 LCL393217 KSP393217 KIT393217 JYX393217 JPB393217 JFF393217 IVJ393217 ILN393217 IBR393217 HRV393217 HHZ393217 GYD393217 GOH393217 GEL393217 FUP393217 FKT393217 FAX393217 ERB393217 EHF393217 DXJ393217 DNN393217 DDR393217 CTV393217 CJZ393217 CAD393217 BQH393217 BGL393217 AWP393217 AMT393217 ACX393217 TB393217 JF393217 B393217 WVR327681 WLV327681 WBZ327681 VSD327681 VIH327681 UYL327681 UOP327681 UET327681 TUX327681 TLB327681 TBF327681 SRJ327681 SHN327681 RXR327681 RNV327681 RDZ327681 QUD327681 QKH327681 QAL327681 PQP327681 PGT327681 OWX327681 ONB327681 ODF327681 NTJ327681 NJN327681 MZR327681 MPV327681 MFZ327681 LWD327681 LMH327681 LCL327681 KSP327681 KIT327681 JYX327681 JPB327681 JFF327681 IVJ327681 ILN327681 IBR327681 HRV327681 HHZ327681 GYD327681 GOH327681 GEL327681 FUP327681 FKT327681 FAX327681 ERB327681 EHF327681 DXJ327681 DNN327681 DDR327681 CTV327681 CJZ327681 CAD327681 BQH327681 BGL327681 AWP327681 AMT327681 ACX327681 TB327681 JF327681 B327681 WVR262145 WLV262145 WBZ262145 VSD262145 VIH262145 UYL262145 UOP262145 UET262145 TUX262145 TLB262145 TBF262145 SRJ262145 SHN262145 RXR262145 RNV262145 RDZ262145 QUD262145 QKH262145 QAL262145 PQP262145 PGT262145 OWX262145 ONB262145 ODF262145 NTJ262145 NJN262145 MZR262145 MPV262145 MFZ262145 LWD262145 LMH262145 LCL262145 KSP262145 KIT262145 JYX262145 JPB262145 JFF262145 IVJ262145 ILN262145 IBR262145 HRV262145 HHZ262145 GYD262145 GOH262145 GEL262145 FUP262145 FKT262145 FAX262145 ERB262145 EHF262145 DXJ262145 DNN262145 DDR262145 CTV262145 CJZ262145 CAD262145 BQH262145 BGL262145 AWP262145 AMT262145 ACX262145 TB262145 JF262145 B262145 WVR196609 WLV196609 WBZ196609 VSD196609 VIH196609 UYL196609 UOP196609 UET196609 TUX196609 TLB196609 TBF196609 SRJ196609 SHN196609 RXR196609 RNV196609 RDZ196609 QUD196609 QKH196609 QAL196609 PQP196609 PGT196609 OWX196609 ONB196609 ODF196609 NTJ196609 NJN196609 MZR196609 MPV196609 MFZ196609 LWD196609 LMH196609 LCL196609 KSP196609 KIT196609 JYX196609 JPB196609 JFF196609 IVJ196609 ILN196609 IBR196609 HRV196609 HHZ196609 GYD196609 GOH196609 GEL196609 FUP196609 FKT196609 FAX196609 ERB196609 EHF196609 DXJ196609 DNN196609 DDR196609 CTV196609 CJZ196609 CAD196609 BQH196609 BGL196609 AWP196609 AMT196609 ACX196609 TB196609 JF196609 B196609 WVR131073 WLV131073 WBZ131073 VSD131073 VIH131073 UYL131073 UOP131073 UET131073 TUX131073 TLB131073 TBF131073 SRJ131073 SHN131073 RXR131073 RNV131073 RDZ131073 QUD131073 QKH131073 QAL131073 PQP131073 PGT131073 OWX131073 ONB131073 ODF131073 NTJ131073 NJN131073 MZR131073 MPV131073 MFZ131073 LWD131073 LMH131073 LCL131073 KSP131073 KIT131073 JYX131073 JPB131073 JFF131073 IVJ131073 ILN131073 IBR131073 HRV131073 HHZ131073 GYD131073 GOH131073 GEL131073 FUP131073 FKT131073 FAX131073 ERB131073 EHF131073 DXJ131073 DNN131073 DDR131073 CTV131073 CJZ131073 CAD131073 BQH131073 BGL131073 AWP131073 AMT131073 ACX131073 TB131073 JF131073 B131073 WVR65537 WLV65537 WBZ65537 VSD65537 VIH65537 UYL65537 UOP65537 UET65537 TUX65537 TLB65537 TBF65537 SRJ65537 SHN65537 RXR65537 RNV65537 RDZ65537 QUD65537 QKH65537 QAL65537 PQP65537 PGT65537 OWX65537 ONB65537 ODF65537 NTJ65537 NJN65537 MZR65537 MPV65537 MFZ65537 LWD65537 LMH65537 LCL65537 KSP65537 KIT65537 JYX65537 JPB65537 JFF65537 IVJ65537 ILN65537 IBR65537 HRV65537 HHZ65537 GYD65537 GOH65537 GEL65537 FUP65537 FKT65537 FAX65537 ERB65537 EHF65537 DXJ65537 DNN65537 DDR65537 CTV65537 CJZ65537 CAD65537 BQH65537 BGL65537 AWP65537 AMT65537 ACX65537 TB65537 JF65537 WVR4 WLV4 WBZ4 VSD4 VIH4 UYL4 UOP4 UET4 TUX4 TLB4 TBF4 SRJ4 SHN4 RXR4 RNV4 RDZ4 QUD4 QKH4 QAL4 PQP4 PGT4 OWX4 ONB4 ODF4 NTJ4 NJN4 MZR4 MPV4 MFZ4 LWD4 LMH4 LCL4 KSP4 KIT4 JYX4 JPB4 JFF4 IVJ4 ILN4 IBR4 HRV4 HHZ4 GYD4 GOH4 GEL4 FUP4 FKT4 FAX4 ERB4 EHF4 DXJ4 DNN4 DDR4 CTV4 CJZ4 CAD4 BQH4 BGL4 AWP4 AMT4 ACX4 TB4 JF4">
      <formula1>$AY$1:$AY$100</formula1>
    </dataValidation>
    <dataValidation type="list" allowBlank="1" showInputMessage="1" showErrorMessage="1" sqref="D3:I3">
      <formula1>LG_gmina_wszystko</formula1>
    </dataValidation>
  </dataValidations>
  <hyperlinks>
    <hyperlink ref="F32" r:id="rId1" display="prawecka@kuratorium.szczecin.pl"/>
  </hyperlinks>
  <pageMargins left="0.31496062992125984" right="0.31496062992125984" top="0.35433070866141736" bottom="0.15748031496062992" header="0.31496062992125984" footer="0.31496062992125984"/>
  <pageSetup paperSize="9" scale="23"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5"/>
  <sheetViews>
    <sheetView zoomScale="130" zoomScaleNormal="130" workbookViewId="0">
      <pane ySplit="1" topLeftCell="A2" activePane="bottomLeft" state="frozen"/>
      <selection pane="bottomLeft"/>
    </sheetView>
  </sheetViews>
  <sheetFormatPr defaultRowHeight="14.4" x14ac:dyDescent="0.3"/>
  <cols>
    <col min="1" max="1" width="6.44140625" customWidth="1"/>
    <col min="2" max="2" width="43.33203125" bestFit="1" customWidth="1"/>
    <col min="3" max="3" width="15.109375" customWidth="1"/>
    <col min="4" max="4" width="19.5546875" bestFit="1" customWidth="1"/>
    <col min="5" max="5" width="21.5546875" bestFit="1" customWidth="1"/>
    <col min="6" max="6" width="16.44140625" customWidth="1"/>
    <col min="7" max="7" width="21.6640625" bestFit="1" customWidth="1"/>
    <col min="8" max="8" width="10.44140625" customWidth="1"/>
    <col min="10" max="10" width="25.33203125" customWidth="1"/>
  </cols>
  <sheetData>
    <row r="1" spans="1:9" x14ac:dyDescent="0.3">
      <c r="A1" s="14" t="s">
        <v>9</v>
      </c>
      <c r="B1" s="15" t="s">
        <v>60</v>
      </c>
      <c r="C1" s="15" t="s">
        <v>61</v>
      </c>
      <c r="D1" s="15" t="s">
        <v>62</v>
      </c>
      <c r="E1" s="15" t="s">
        <v>63</v>
      </c>
      <c r="F1" s="15" t="s">
        <v>64</v>
      </c>
      <c r="G1" s="15" t="s">
        <v>65</v>
      </c>
      <c r="H1" s="15" t="s">
        <v>66</v>
      </c>
      <c r="I1" s="14"/>
    </row>
    <row r="2" spans="1:9" x14ac:dyDescent="0.3">
      <c r="A2">
        <v>77</v>
      </c>
      <c r="B2" t="s">
        <v>67</v>
      </c>
      <c r="C2" s="16" t="s">
        <v>68</v>
      </c>
      <c r="D2" t="s">
        <v>69</v>
      </c>
      <c r="E2" t="s">
        <v>70</v>
      </c>
      <c r="F2" s="16" t="s">
        <v>6</v>
      </c>
      <c r="G2" t="s">
        <v>71</v>
      </c>
      <c r="H2">
        <v>77</v>
      </c>
    </row>
    <row r="3" spans="1:9" x14ac:dyDescent="0.3">
      <c r="A3">
        <v>92</v>
      </c>
      <c r="B3" t="s">
        <v>72</v>
      </c>
      <c r="C3" s="16" t="s">
        <v>73</v>
      </c>
      <c r="D3" t="s">
        <v>69</v>
      </c>
      <c r="E3" t="s">
        <v>70</v>
      </c>
      <c r="F3" s="16" t="s">
        <v>7</v>
      </c>
      <c r="G3" t="s">
        <v>74</v>
      </c>
      <c r="H3">
        <v>92</v>
      </c>
    </row>
    <row r="4" spans="1:9" x14ac:dyDescent="0.3">
      <c r="A4">
        <v>25</v>
      </c>
      <c r="B4" t="s">
        <v>75</v>
      </c>
      <c r="C4" s="16" t="s">
        <v>76</v>
      </c>
      <c r="D4" t="s">
        <v>77</v>
      </c>
      <c r="E4" t="s">
        <v>78</v>
      </c>
      <c r="F4" s="16" t="s">
        <v>8</v>
      </c>
      <c r="G4" t="s">
        <v>79</v>
      </c>
      <c r="H4">
        <v>25</v>
      </c>
    </row>
    <row r="5" spans="1:9" x14ac:dyDescent="0.3">
      <c r="A5">
        <v>140</v>
      </c>
      <c r="B5" t="s">
        <v>80</v>
      </c>
      <c r="C5" s="16" t="s">
        <v>81</v>
      </c>
      <c r="D5" t="s">
        <v>82</v>
      </c>
      <c r="E5" t="s">
        <v>83</v>
      </c>
      <c r="F5" s="16" t="s">
        <v>7</v>
      </c>
      <c r="G5" t="s">
        <v>74</v>
      </c>
      <c r="H5">
        <v>140</v>
      </c>
    </row>
    <row r="6" spans="1:9" x14ac:dyDescent="0.3">
      <c r="A6">
        <v>93</v>
      </c>
      <c r="B6" t="s">
        <v>84</v>
      </c>
      <c r="C6" s="16" t="s">
        <v>85</v>
      </c>
      <c r="D6" t="s">
        <v>86</v>
      </c>
      <c r="E6" t="s">
        <v>87</v>
      </c>
      <c r="F6" s="16" t="s">
        <v>7</v>
      </c>
      <c r="G6" t="s">
        <v>74</v>
      </c>
      <c r="H6">
        <v>93</v>
      </c>
    </row>
    <row r="7" spans="1:9" x14ac:dyDescent="0.3">
      <c r="A7">
        <v>94</v>
      </c>
      <c r="B7" t="s">
        <v>88</v>
      </c>
      <c r="C7" s="16" t="s">
        <v>89</v>
      </c>
      <c r="D7" t="s">
        <v>69</v>
      </c>
      <c r="E7" t="s">
        <v>90</v>
      </c>
      <c r="F7" s="16" t="s">
        <v>7</v>
      </c>
      <c r="G7" t="s">
        <v>74</v>
      </c>
      <c r="H7">
        <v>94</v>
      </c>
    </row>
    <row r="8" spans="1:9" x14ac:dyDescent="0.3">
      <c r="A8">
        <v>47</v>
      </c>
      <c r="B8" t="s">
        <v>91</v>
      </c>
      <c r="C8" s="16" t="s">
        <v>92</v>
      </c>
      <c r="D8" t="s">
        <v>93</v>
      </c>
      <c r="E8" t="s">
        <v>94</v>
      </c>
      <c r="F8" s="16" t="s">
        <v>7</v>
      </c>
      <c r="G8" t="s">
        <v>74</v>
      </c>
      <c r="H8">
        <v>47</v>
      </c>
    </row>
    <row r="9" spans="1:9" x14ac:dyDescent="0.3">
      <c r="A9">
        <v>95</v>
      </c>
      <c r="B9" t="s">
        <v>95</v>
      </c>
      <c r="C9" s="16" t="s">
        <v>96</v>
      </c>
      <c r="D9" t="s">
        <v>97</v>
      </c>
      <c r="E9" t="s">
        <v>98</v>
      </c>
      <c r="F9" s="16" t="s">
        <v>7</v>
      </c>
      <c r="G9" t="s">
        <v>74</v>
      </c>
      <c r="H9">
        <v>95</v>
      </c>
    </row>
    <row r="10" spans="1:9" x14ac:dyDescent="0.3">
      <c r="A10">
        <v>132</v>
      </c>
      <c r="B10" t="s">
        <v>99</v>
      </c>
      <c r="C10" s="16" t="s">
        <v>100</v>
      </c>
      <c r="D10" t="s">
        <v>82</v>
      </c>
      <c r="E10" t="s">
        <v>101</v>
      </c>
      <c r="F10" s="16" t="s">
        <v>7</v>
      </c>
      <c r="G10" t="s">
        <v>74</v>
      </c>
      <c r="H10">
        <v>132</v>
      </c>
    </row>
    <row r="11" spans="1:9" x14ac:dyDescent="0.3">
      <c r="A11">
        <v>96</v>
      </c>
      <c r="B11" t="s">
        <v>102</v>
      </c>
      <c r="C11" s="16" t="s">
        <v>103</v>
      </c>
      <c r="D11" t="s">
        <v>86</v>
      </c>
      <c r="E11" t="s">
        <v>104</v>
      </c>
      <c r="F11" s="16" t="s">
        <v>7</v>
      </c>
      <c r="G11" t="s">
        <v>74</v>
      </c>
      <c r="H11">
        <v>96</v>
      </c>
    </row>
    <row r="12" spans="1:9" x14ac:dyDescent="0.3">
      <c r="A12">
        <v>122</v>
      </c>
      <c r="B12" t="s">
        <v>105</v>
      </c>
      <c r="C12" s="16" t="s">
        <v>106</v>
      </c>
      <c r="D12" t="s">
        <v>82</v>
      </c>
      <c r="E12" t="s">
        <v>107</v>
      </c>
      <c r="F12" s="16" t="s">
        <v>6</v>
      </c>
      <c r="G12" t="s">
        <v>71</v>
      </c>
      <c r="H12">
        <v>122</v>
      </c>
    </row>
    <row r="13" spans="1:9" x14ac:dyDescent="0.3">
      <c r="A13">
        <v>133</v>
      </c>
      <c r="B13" t="s">
        <v>108</v>
      </c>
      <c r="C13" s="16" t="s">
        <v>109</v>
      </c>
      <c r="D13" t="s">
        <v>82</v>
      </c>
      <c r="E13" t="s">
        <v>107</v>
      </c>
      <c r="F13" s="16" t="s">
        <v>7</v>
      </c>
      <c r="G13" t="s">
        <v>74</v>
      </c>
      <c r="H13">
        <v>133</v>
      </c>
    </row>
    <row r="14" spans="1:9" x14ac:dyDescent="0.3">
      <c r="A14">
        <v>84</v>
      </c>
      <c r="B14" t="s">
        <v>110</v>
      </c>
      <c r="C14" s="16" t="s">
        <v>111</v>
      </c>
      <c r="D14" t="s">
        <v>86</v>
      </c>
      <c r="E14" t="s">
        <v>112</v>
      </c>
      <c r="F14" s="16" t="s">
        <v>8</v>
      </c>
      <c r="G14" t="s">
        <v>79</v>
      </c>
      <c r="H14">
        <v>84</v>
      </c>
    </row>
    <row r="15" spans="1:9" x14ac:dyDescent="0.3">
      <c r="A15">
        <v>134</v>
      </c>
      <c r="B15" t="s">
        <v>113</v>
      </c>
      <c r="C15" s="16" t="s">
        <v>114</v>
      </c>
      <c r="D15" t="s">
        <v>82</v>
      </c>
      <c r="E15" t="s">
        <v>115</v>
      </c>
      <c r="F15" s="16" t="s">
        <v>7</v>
      </c>
      <c r="G15" t="s">
        <v>74</v>
      </c>
      <c r="H15">
        <v>134</v>
      </c>
    </row>
    <row r="16" spans="1:9" x14ac:dyDescent="0.3">
      <c r="A16">
        <v>97</v>
      </c>
      <c r="B16" t="s">
        <v>116</v>
      </c>
      <c r="C16" s="16" t="s">
        <v>117</v>
      </c>
      <c r="D16" t="s">
        <v>118</v>
      </c>
      <c r="E16" t="s">
        <v>119</v>
      </c>
      <c r="F16" s="16" t="s">
        <v>7</v>
      </c>
      <c r="G16" t="s">
        <v>74</v>
      </c>
      <c r="H16">
        <v>97</v>
      </c>
    </row>
    <row r="17" spans="1:8" x14ac:dyDescent="0.3">
      <c r="A17">
        <v>48</v>
      </c>
      <c r="B17" t="s">
        <v>120</v>
      </c>
      <c r="C17" s="16" t="s">
        <v>121</v>
      </c>
      <c r="D17" t="s">
        <v>122</v>
      </c>
      <c r="E17" t="s">
        <v>123</v>
      </c>
      <c r="F17" s="16" t="s">
        <v>7</v>
      </c>
      <c r="G17" t="s">
        <v>74</v>
      </c>
      <c r="H17">
        <v>48</v>
      </c>
    </row>
    <row r="18" spans="1:8" x14ac:dyDescent="0.3">
      <c r="A18">
        <v>1</v>
      </c>
      <c r="B18" t="s">
        <v>124</v>
      </c>
      <c r="C18" s="16" t="s">
        <v>125</v>
      </c>
      <c r="D18" t="s">
        <v>126</v>
      </c>
      <c r="E18" t="s">
        <v>126</v>
      </c>
      <c r="F18" s="16" t="s">
        <v>6</v>
      </c>
      <c r="G18" t="s">
        <v>71</v>
      </c>
      <c r="H18">
        <v>1</v>
      </c>
    </row>
    <row r="19" spans="1:8" x14ac:dyDescent="0.3">
      <c r="A19">
        <v>98</v>
      </c>
      <c r="B19" t="s">
        <v>127</v>
      </c>
      <c r="C19" s="16" t="s">
        <v>128</v>
      </c>
      <c r="D19" t="s">
        <v>129</v>
      </c>
      <c r="E19" t="s">
        <v>130</v>
      </c>
      <c r="F19" s="16" t="s">
        <v>7</v>
      </c>
      <c r="G19" t="s">
        <v>74</v>
      </c>
      <c r="H19">
        <v>98</v>
      </c>
    </row>
    <row r="20" spans="1:8" x14ac:dyDescent="0.3">
      <c r="A20">
        <v>49</v>
      </c>
      <c r="B20" t="s">
        <v>131</v>
      </c>
      <c r="C20" s="16" t="s">
        <v>132</v>
      </c>
      <c r="D20" t="s">
        <v>133</v>
      </c>
      <c r="E20" t="s">
        <v>134</v>
      </c>
      <c r="F20" s="16" t="s">
        <v>7</v>
      </c>
      <c r="G20" t="s">
        <v>74</v>
      </c>
      <c r="H20">
        <v>49</v>
      </c>
    </row>
    <row r="21" spans="1:8" x14ac:dyDescent="0.3">
      <c r="A21">
        <v>123</v>
      </c>
      <c r="B21" t="s">
        <v>135</v>
      </c>
      <c r="C21" s="16" t="s">
        <v>136</v>
      </c>
      <c r="D21" t="s">
        <v>137</v>
      </c>
      <c r="E21" t="s">
        <v>138</v>
      </c>
      <c r="F21" s="16" t="s">
        <v>6</v>
      </c>
      <c r="G21" t="s">
        <v>71</v>
      </c>
      <c r="H21">
        <v>123</v>
      </c>
    </row>
    <row r="22" spans="1:8" x14ac:dyDescent="0.3">
      <c r="A22">
        <v>135</v>
      </c>
      <c r="B22" t="s">
        <v>139</v>
      </c>
      <c r="C22" s="16" t="s">
        <v>140</v>
      </c>
      <c r="D22" t="s">
        <v>137</v>
      </c>
      <c r="E22" t="s">
        <v>138</v>
      </c>
      <c r="F22" s="16" t="s">
        <v>7</v>
      </c>
      <c r="G22" t="s">
        <v>74</v>
      </c>
      <c r="H22">
        <v>135</v>
      </c>
    </row>
    <row r="23" spans="1:8" x14ac:dyDescent="0.3">
      <c r="A23">
        <v>124</v>
      </c>
      <c r="B23" t="s">
        <v>141</v>
      </c>
      <c r="C23" s="16" t="s">
        <v>142</v>
      </c>
      <c r="D23" t="s">
        <v>143</v>
      </c>
      <c r="E23" t="s">
        <v>144</v>
      </c>
      <c r="F23" s="16" t="s">
        <v>6</v>
      </c>
      <c r="G23" t="s">
        <v>71</v>
      </c>
      <c r="H23">
        <v>124</v>
      </c>
    </row>
    <row r="24" spans="1:8" x14ac:dyDescent="0.3">
      <c r="A24">
        <v>136</v>
      </c>
      <c r="B24" t="s">
        <v>145</v>
      </c>
      <c r="C24" s="16" t="s">
        <v>146</v>
      </c>
      <c r="D24" t="s">
        <v>143</v>
      </c>
      <c r="E24" t="s">
        <v>144</v>
      </c>
      <c r="F24" s="16" t="s">
        <v>7</v>
      </c>
      <c r="G24" t="s">
        <v>74</v>
      </c>
      <c r="H24">
        <v>136</v>
      </c>
    </row>
    <row r="25" spans="1:8" x14ac:dyDescent="0.3">
      <c r="A25">
        <v>99</v>
      </c>
      <c r="B25" t="s">
        <v>147</v>
      </c>
      <c r="C25" s="16" t="s">
        <v>148</v>
      </c>
      <c r="D25" t="s">
        <v>86</v>
      </c>
      <c r="E25" t="s">
        <v>149</v>
      </c>
      <c r="F25" s="16" t="s">
        <v>7</v>
      </c>
      <c r="G25" t="s">
        <v>74</v>
      </c>
      <c r="H25">
        <v>99</v>
      </c>
    </row>
    <row r="26" spans="1:8" x14ac:dyDescent="0.3">
      <c r="A26">
        <v>85</v>
      </c>
      <c r="B26" t="s">
        <v>150</v>
      </c>
      <c r="C26" s="16" t="s">
        <v>151</v>
      </c>
      <c r="D26" t="s">
        <v>86</v>
      </c>
      <c r="E26" t="s">
        <v>152</v>
      </c>
      <c r="F26" s="16" t="s">
        <v>8</v>
      </c>
      <c r="G26" t="s">
        <v>79</v>
      </c>
      <c r="H26">
        <v>85</v>
      </c>
    </row>
    <row r="27" spans="1:8" x14ac:dyDescent="0.3">
      <c r="A27">
        <v>100</v>
      </c>
      <c r="B27" t="s">
        <v>153</v>
      </c>
      <c r="C27" s="16" t="s">
        <v>154</v>
      </c>
      <c r="D27" t="s">
        <v>97</v>
      </c>
      <c r="E27" t="s">
        <v>155</v>
      </c>
      <c r="F27" s="16" t="s">
        <v>7</v>
      </c>
      <c r="G27" t="s">
        <v>74</v>
      </c>
      <c r="H27">
        <v>100</v>
      </c>
    </row>
    <row r="28" spans="1:8" x14ac:dyDescent="0.3">
      <c r="A28">
        <v>137</v>
      </c>
      <c r="B28" t="s">
        <v>156</v>
      </c>
      <c r="C28" s="16" t="s">
        <v>157</v>
      </c>
      <c r="D28" t="s">
        <v>158</v>
      </c>
      <c r="E28" t="s">
        <v>159</v>
      </c>
      <c r="F28" s="16" t="s">
        <v>7</v>
      </c>
      <c r="G28" t="s">
        <v>74</v>
      </c>
      <c r="H28">
        <v>137</v>
      </c>
    </row>
    <row r="29" spans="1:8" x14ac:dyDescent="0.3">
      <c r="A29">
        <v>78</v>
      </c>
      <c r="B29" t="s">
        <v>160</v>
      </c>
      <c r="C29" s="16" t="s">
        <v>161</v>
      </c>
      <c r="D29" t="s">
        <v>69</v>
      </c>
      <c r="E29" t="s">
        <v>162</v>
      </c>
      <c r="F29" s="16" t="s">
        <v>6</v>
      </c>
      <c r="G29" t="s">
        <v>71</v>
      </c>
      <c r="H29">
        <v>78</v>
      </c>
    </row>
    <row r="30" spans="1:8" x14ac:dyDescent="0.3">
      <c r="A30">
        <v>101</v>
      </c>
      <c r="B30" t="s">
        <v>163</v>
      </c>
      <c r="C30" s="16" t="s">
        <v>164</v>
      </c>
      <c r="D30" t="s">
        <v>143</v>
      </c>
      <c r="E30" t="s">
        <v>165</v>
      </c>
      <c r="F30" s="16" t="s">
        <v>7</v>
      </c>
      <c r="G30" t="s">
        <v>74</v>
      </c>
      <c r="H30">
        <v>101</v>
      </c>
    </row>
    <row r="31" spans="1:8" x14ac:dyDescent="0.3">
      <c r="A31">
        <v>50</v>
      </c>
      <c r="B31" t="s">
        <v>166</v>
      </c>
      <c r="C31" s="16" t="s">
        <v>167</v>
      </c>
      <c r="D31" t="s">
        <v>168</v>
      </c>
      <c r="E31" t="s">
        <v>169</v>
      </c>
      <c r="F31" s="16" t="s">
        <v>7</v>
      </c>
      <c r="G31" t="s">
        <v>74</v>
      </c>
      <c r="H31">
        <v>50</v>
      </c>
    </row>
    <row r="32" spans="1:8" x14ac:dyDescent="0.3">
      <c r="A32">
        <v>51</v>
      </c>
      <c r="B32" t="s">
        <v>170</v>
      </c>
      <c r="C32" s="16" t="s">
        <v>171</v>
      </c>
      <c r="D32" t="s">
        <v>172</v>
      </c>
      <c r="E32" t="s">
        <v>173</v>
      </c>
      <c r="F32" s="16" t="s">
        <v>7</v>
      </c>
      <c r="G32" t="s">
        <v>74</v>
      </c>
      <c r="H32">
        <v>51</v>
      </c>
    </row>
    <row r="33" spans="1:8" x14ac:dyDescent="0.3">
      <c r="A33">
        <v>52</v>
      </c>
      <c r="B33" t="s">
        <v>174</v>
      </c>
      <c r="C33" s="16" t="s">
        <v>175</v>
      </c>
      <c r="D33" t="s">
        <v>93</v>
      </c>
      <c r="E33" t="s">
        <v>176</v>
      </c>
      <c r="F33" s="16" t="s">
        <v>7</v>
      </c>
      <c r="G33" t="s">
        <v>74</v>
      </c>
      <c r="H33">
        <v>52</v>
      </c>
    </row>
    <row r="34" spans="1:8" x14ac:dyDescent="0.3">
      <c r="A34">
        <v>138</v>
      </c>
      <c r="B34" t="s">
        <v>177</v>
      </c>
      <c r="C34" s="16" t="s">
        <v>178</v>
      </c>
      <c r="D34" t="s">
        <v>179</v>
      </c>
      <c r="E34" t="s">
        <v>180</v>
      </c>
      <c r="F34" s="16" t="s">
        <v>7</v>
      </c>
      <c r="G34" t="s">
        <v>74</v>
      </c>
      <c r="H34">
        <v>138</v>
      </c>
    </row>
    <row r="35" spans="1:8" x14ac:dyDescent="0.3">
      <c r="A35">
        <v>53</v>
      </c>
      <c r="B35" t="s">
        <v>181</v>
      </c>
      <c r="C35" s="16" t="s">
        <v>182</v>
      </c>
      <c r="D35" t="s">
        <v>93</v>
      </c>
      <c r="E35" t="s">
        <v>183</v>
      </c>
      <c r="F35" s="16" t="s">
        <v>7</v>
      </c>
      <c r="G35" t="s">
        <v>74</v>
      </c>
      <c r="H35">
        <v>53</v>
      </c>
    </row>
    <row r="36" spans="1:8" x14ac:dyDescent="0.3">
      <c r="A36">
        <v>102</v>
      </c>
      <c r="B36" t="s">
        <v>184</v>
      </c>
      <c r="C36" s="16" t="s">
        <v>185</v>
      </c>
      <c r="D36" t="s">
        <v>129</v>
      </c>
      <c r="E36" t="s">
        <v>186</v>
      </c>
      <c r="F36" s="16" t="s">
        <v>7</v>
      </c>
      <c r="G36" t="s">
        <v>74</v>
      </c>
      <c r="H36">
        <v>102</v>
      </c>
    </row>
    <row r="37" spans="1:8" x14ac:dyDescent="0.3">
      <c r="A37">
        <v>86</v>
      </c>
      <c r="B37" t="s">
        <v>187</v>
      </c>
      <c r="C37" s="16" t="s">
        <v>188</v>
      </c>
      <c r="D37" t="s">
        <v>97</v>
      </c>
      <c r="E37" t="s">
        <v>189</v>
      </c>
      <c r="F37" s="16" t="s">
        <v>8</v>
      </c>
      <c r="G37" t="s">
        <v>79</v>
      </c>
      <c r="H37">
        <v>86</v>
      </c>
    </row>
    <row r="38" spans="1:8" x14ac:dyDescent="0.3">
      <c r="A38">
        <v>54</v>
      </c>
      <c r="B38" t="s">
        <v>190</v>
      </c>
      <c r="C38" s="16" t="s">
        <v>191</v>
      </c>
      <c r="D38" t="s">
        <v>122</v>
      </c>
      <c r="E38" t="s">
        <v>192</v>
      </c>
      <c r="F38" s="16" t="s">
        <v>7</v>
      </c>
      <c r="G38" t="s">
        <v>74</v>
      </c>
      <c r="H38">
        <v>54</v>
      </c>
    </row>
    <row r="39" spans="1:8" x14ac:dyDescent="0.3">
      <c r="A39">
        <v>55</v>
      </c>
      <c r="B39" t="s">
        <v>193</v>
      </c>
      <c r="C39" s="16" t="s">
        <v>194</v>
      </c>
      <c r="D39" t="s">
        <v>122</v>
      </c>
      <c r="E39" t="s">
        <v>195</v>
      </c>
      <c r="F39" s="16" t="s">
        <v>7</v>
      </c>
      <c r="G39" t="s">
        <v>74</v>
      </c>
      <c r="H39">
        <v>55</v>
      </c>
    </row>
    <row r="40" spans="1:8" x14ac:dyDescent="0.3">
      <c r="A40">
        <v>103</v>
      </c>
      <c r="B40" t="s">
        <v>196</v>
      </c>
      <c r="C40" s="16" t="s">
        <v>197</v>
      </c>
      <c r="D40" t="s">
        <v>86</v>
      </c>
      <c r="E40" t="s">
        <v>198</v>
      </c>
      <c r="F40" s="16" t="s">
        <v>7</v>
      </c>
      <c r="G40" t="s">
        <v>74</v>
      </c>
      <c r="H40">
        <v>103</v>
      </c>
    </row>
    <row r="41" spans="1:8" x14ac:dyDescent="0.3">
      <c r="A41">
        <v>56</v>
      </c>
      <c r="B41" t="s">
        <v>199</v>
      </c>
      <c r="C41" s="16" t="s">
        <v>200</v>
      </c>
      <c r="D41" t="s">
        <v>77</v>
      </c>
      <c r="E41" t="s">
        <v>201</v>
      </c>
      <c r="F41" s="16" t="s">
        <v>7</v>
      </c>
      <c r="G41" t="s">
        <v>74</v>
      </c>
      <c r="H41">
        <v>56</v>
      </c>
    </row>
    <row r="42" spans="1:8" x14ac:dyDescent="0.3">
      <c r="A42">
        <v>26</v>
      </c>
      <c r="B42" t="s">
        <v>202</v>
      </c>
      <c r="C42" s="16" t="s">
        <v>203</v>
      </c>
      <c r="D42" t="s">
        <v>172</v>
      </c>
      <c r="E42" t="s">
        <v>204</v>
      </c>
      <c r="F42" s="16" t="s">
        <v>8</v>
      </c>
      <c r="G42" t="s">
        <v>79</v>
      </c>
      <c r="H42">
        <v>26</v>
      </c>
    </row>
    <row r="43" spans="1:8" x14ac:dyDescent="0.3">
      <c r="A43">
        <v>125</v>
      </c>
      <c r="B43" t="s">
        <v>205</v>
      </c>
      <c r="C43" s="16" t="s">
        <v>206</v>
      </c>
      <c r="D43" t="s">
        <v>158</v>
      </c>
      <c r="E43" t="s">
        <v>207</v>
      </c>
      <c r="F43" s="16" t="s">
        <v>6</v>
      </c>
      <c r="G43" t="s">
        <v>71</v>
      </c>
      <c r="H43">
        <v>125</v>
      </c>
    </row>
    <row r="44" spans="1:8" x14ac:dyDescent="0.3">
      <c r="A44">
        <v>139</v>
      </c>
      <c r="B44" t="s">
        <v>208</v>
      </c>
      <c r="C44" s="16" t="s">
        <v>209</v>
      </c>
      <c r="D44" t="s">
        <v>158</v>
      </c>
      <c r="E44" t="s">
        <v>207</v>
      </c>
      <c r="F44" s="16" t="s">
        <v>7</v>
      </c>
      <c r="G44" t="s">
        <v>74</v>
      </c>
      <c r="H44">
        <v>139</v>
      </c>
    </row>
    <row r="45" spans="1:8" x14ac:dyDescent="0.3">
      <c r="A45">
        <v>57</v>
      </c>
      <c r="B45" t="s">
        <v>210</v>
      </c>
      <c r="C45" s="16" t="s">
        <v>211</v>
      </c>
      <c r="D45" t="s">
        <v>133</v>
      </c>
      <c r="E45" t="s">
        <v>212</v>
      </c>
      <c r="F45" s="16" t="s">
        <v>7</v>
      </c>
      <c r="G45" t="s">
        <v>74</v>
      </c>
      <c r="H45">
        <v>57</v>
      </c>
    </row>
    <row r="46" spans="1:8" x14ac:dyDescent="0.3">
      <c r="A46">
        <v>127</v>
      </c>
      <c r="B46" t="s">
        <v>213</v>
      </c>
      <c r="C46" s="16" t="s">
        <v>214</v>
      </c>
      <c r="D46" t="s">
        <v>82</v>
      </c>
      <c r="E46" t="s">
        <v>215</v>
      </c>
      <c r="F46" s="16" t="s">
        <v>8</v>
      </c>
      <c r="G46" t="s">
        <v>79</v>
      </c>
      <c r="H46">
        <v>127</v>
      </c>
    </row>
    <row r="47" spans="1:8" x14ac:dyDescent="0.3">
      <c r="A47">
        <v>2</v>
      </c>
      <c r="B47" t="s">
        <v>216</v>
      </c>
      <c r="C47" s="16" t="s">
        <v>217</v>
      </c>
      <c r="D47" t="s">
        <v>218</v>
      </c>
      <c r="E47" t="s">
        <v>218</v>
      </c>
      <c r="F47" s="16" t="s">
        <v>6</v>
      </c>
      <c r="G47" t="s">
        <v>71</v>
      </c>
      <c r="H47">
        <v>2</v>
      </c>
    </row>
    <row r="48" spans="1:8" x14ac:dyDescent="0.3">
      <c r="A48">
        <v>141</v>
      </c>
      <c r="B48" t="s">
        <v>219</v>
      </c>
      <c r="C48" s="16" t="s">
        <v>220</v>
      </c>
      <c r="D48" t="s">
        <v>221</v>
      </c>
      <c r="E48" t="s">
        <v>218</v>
      </c>
      <c r="F48" s="16" t="s">
        <v>7</v>
      </c>
      <c r="G48" t="s">
        <v>74</v>
      </c>
      <c r="H48">
        <v>141</v>
      </c>
    </row>
    <row r="49" spans="1:8" x14ac:dyDescent="0.3">
      <c r="A49">
        <v>142</v>
      </c>
      <c r="B49" t="s">
        <v>222</v>
      </c>
      <c r="C49" s="16" t="s">
        <v>223</v>
      </c>
      <c r="D49" t="s">
        <v>221</v>
      </c>
      <c r="E49" t="s">
        <v>224</v>
      </c>
      <c r="F49" s="16" t="s">
        <v>7</v>
      </c>
      <c r="G49" t="s">
        <v>74</v>
      </c>
      <c r="H49">
        <v>142</v>
      </c>
    </row>
    <row r="50" spans="1:8" x14ac:dyDescent="0.3">
      <c r="A50">
        <v>24</v>
      </c>
      <c r="B50" t="s">
        <v>225</v>
      </c>
      <c r="C50" s="16" t="s">
        <v>226</v>
      </c>
      <c r="D50" t="s">
        <v>172</v>
      </c>
      <c r="E50" t="s">
        <v>227</v>
      </c>
      <c r="F50" s="16" t="s">
        <v>6</v>
      </c>
      <c r="G50" t="s">
        <v>71</v>
      </c>
      <c r="H50">
        <v>24</v>
      </c>
    </row>
    <row r="51" spans="1:8" x14ac:dyDescent="0.3">
      <c r="A51">
        <v>58</v>
      </c>
      <c r="B51" t="s">
        <v>228</v>
      </c>
      <c r="C51" s="16" t="s">
        <v>229</v>
      </c>
      <c r="D51" t="s">
        <v>172</v>
      </c>
      <c r="E51" t="s">
        <v>227</v>
      </c>
      <c r="F51" s="16" t="s">
        <v>7</v>
      </c>
      <c r="G51" t="s">
        <v>74</v>
      </c>
      <c r="H51">
        <v>58</v>
      </c>
    </row>
    <row r="52" spans="1:8" x14ac:dyDescent="0.3">
      <c r="A52">
        <v>87</v>
      </c>
      <c r="B52" t="s">
        <v>230</v>
      </c>
      <c r="C52" s="16" t="s">
        <v>231</v>
      </c>
      <c r="D52" t="s">
        <v>86</v>
      </c>
      <c r="E52" t="s">
        <v>232</v>
      </c>
      <c r="F52" s="16" t="s">
        <v>8</v>
      </c>
      <c r="G52" t="s">
        <v>79</v>
      </c>
      <c r="H52">
        <v>87</v>
      </c>
    </row>
    <row r="53" spans="1:8" x14ac:dyDescent="0.3">
      <c r="A53">
        <v>128</v>
      </c>
      <c r="B53" t="s">
        <v>233</v>
      </c>
      <c r="C53" s="16" t="s">
        <v>234</v>
      </c>
      <c r="D53" t="s">
        <v>82</v>
      </c>
      <c r="E53" t="s">
        <v>235</v>
      </c>
      <c r="F53" s="16" t="s">
        <v>8</v>
      </c>
      <c r="G53" t="s">
        <v>79</v>
      </c>
      <c r="H53">
        <v>128</v>
      </c>
    </row>
    <row r="54" spans="1:8" x14ac:dyDescent="0.3">
      <c r="A54">
        <v>27</v>
      </c>
      <c r="B54" t="s">
        <v>236</v>
      </c>
      <c r="C54" s="16" t="s">
        <v>237</v>
      </c>
      <c r="D54" t="s">
        <v>172</v>
      </c>
      <c r="E54" t="s">
        <v>238</v>
      </c>
      <c r="F54" s="16" t="s">
        <v>8</v>
      </c>
      <c r="G54" t="s">
        <v>79</v>
      </c>
      <c r="H54">
        <v>27</v>
      </c>
    </row>
    <row r="55" spans="1:8" x14ac:dyDescent="0.3">
      <c r="A55">
        <v>28</v>
      </c>
      <c r="B55" t="s">
        <v>239</v>
      </c>
      <c r="C55" s="16" t="s">
        <v>240</v>
      </c>
      <c r="D55" t="s">
        <v>77</v>
      </c>
      <c r="E55" t="s">
        <v>241</v>
      </c>
      <c r="F55" s="16" t="s">
        <v>8</v>
      </c>
      <c r="G55" t="s">
        <v>79</v>
      </c>
      <c r="H55">
        <v>28</v>
      </c>
    </row>
    <row r="56" spans="1:8" x14ac:dyDescent="0.3">
      <c r="A56">
        <v>59</v>
      </c>
      <c r="B56" t="s">
        <v>242</v>
      </c>
      <c r="C56" s="16" t="s">
        <v>243</v>
      </c>
      <c r="D56" t="s">
        <v>168</v>
      </c>
      <c r="E56" t="s">
        <v>244</v>
      </c>
      <c r="F56" s="16" t="s">
        <v>7</v>
      </c>
      <c r="G56" t="s">
        <v>74</v>
      </c>
      <c r="H56">
        <v>59</v>
      </c>
    </row>
    <row r="57" spans="1:8" x14ac:dyDescent="0.3">
      <c r="A57">
        <v>60</v>
      </c>
      <c r="B57" t="s">
        <v>245</v>
      </c>
      <c r="C57" s="16" t="s">
        <v>246</v>
      </c>
      <c r="D57" t="s">
        <v>122</v>
      </c>
      <c r="E57" t="s">
        <v>247</v>
      </c>
      <c r="F57" s="16" t="s">
        <v>7</v>
      </c>
      <c r="G57" t="s">
        <v>74</v>
      </c>
      <c r="H57">
        <v>60</v>
      </c>
    </row>
    <row r="58" spans="1:8" x14ac:dyDescent="0.3">
      <c r="A58">
        <v>29</v>
      </c>
      <c r="B58" t="s">
        <v>248</v>
      </c>
      <c r="C58" s="16" t="s">
        <v>249</v>
      </c>
      <c r="D58" t="s">
        <v>250</v>
      </c>
      <c r="E58" t="s">
        <v>251</v>
      </c>
      <c r="F58" s="16" t="s">
        <v>8</v>
      </c>
      <c r="G58" t="s">
        <v>79</v>
      </c>
      <c r="H58">
        <v>29</v>
      </c>
    </row>
    <row r="59" spans="1:8" x14ac:dyDescent="0.3">
      <c r="A59">
        <v>30</v>
      </c>
      <c r="B59" t="s">
        <v>252</v>
      </c>
      <c r="C59" s="16" t="s">
        <v>253</v>
      </c>
      <c r="D59" t="s">
        <v>254</v>
      </c>
      <c r="E59" t="s">
        <v>255</v>
      </c>
      <c r="F59" s="16" t="s">
        <v>8</v>
      </c>
      <c r="G59" t="s">
        <v>79</v>
      </c>
      <c r="H59">
        <v>30</v>
      </c>
    </row>
    <row r="60" spans="1:8" x14ac:dyDescent="0.3">
      <c r="A60">
        <v>61</v>
      </c>
      <c r="B60" t="s">
        <v>256</v>
      </c>
      <c r="C60" s="16" t="s">
        <v>257</v>
      </c>
      <c r="D60" t="s">
        <v>133</v>
      </c>
      <c r="E60" t="s">
        <v>258</v>
      </c>
      <c r="F60" s="16" t="s">
        <v>7</v>
      </c>
      <c r="G60" t="s">
        <v>74</v>
      </c>
      <c r="H60">
        <v>61</v>
      </c>
    </row>
    <row r="61" spans="1:8" x14ac:dyDescent="0.3">
      <c r="A61">
        <v>143</v>
      </c>
      <c r="B61" t="s">
        <v>259</v>
      </c>
      <c r="C61" s="16" t="s">
        <v>260</v>
      </c>
      <c r="D61" t="s">
        <v>137</v>
      </c>
      <c r="E61" t="s">
        <v>261</v>
      </c>
      <c r="F61" s="16" t="s">
        <v>7</v>
      </c>
      <c r="G61" t="s">
        <v>74</v>
      </c>
      <c r="H61">
        <v>143</v>
      </c>
    </row>
    <row r="62" spans="1:8" x14ac:dyDescent="0.3">
      <c r="A62">
        <v>104</v>
      </c>
      <c r="B62" t="s">
        <v>262</v>
      </c>
      <c r="C62" s="16" t="s">
        <v>263</v>
      </c>
      <c r="D62" t="s">
        <v>97</v>
      </c>
      <c r="E62" t="s">
        <v>264</v>
      </c>
      <c r="F62" s="16" t="s">
        <v>7</v>
      </c>
      <c r="G62" t="s">
        <v>74</v>
      </c>
      <c r="H62">
        <v>104</v>
      </c>
    </row>
    <row r="63" spans="1:8" x14ac:dyDescent="0.3">
      <c r="A63">
        <v>105</v>
      </c>
      <c r="B63" t="s">
        <v>265</v>
      </c>
      <c r="C63" s="16" t="s">
        <v>266</v>
      </c>
      <c r="D63" t="s">
        <v>69</v>
      </c>
      <c r="E63" t="s">
        <v>267</v>
      </c>
      <c r="F63" s="16" t="s">
        <v>7</v>
      </c>
      <c r="G63" t="s">
        <v>74</v>
      </c>
      <c r="H63">
        <v>105</v>
      </c>
    </row>
    <row r="64" spans="1:8" x14ac:dyDescent="0.3">
      <c r="A64">
        <v>31</v>
      </c>
      <c r="B64" t="s">
        <v>268</v>
      </c>
      <c r="C64" s="16" t="s">
        <v>269</v>
      </c>
      <c r="D64" t="s">
        <v>93</v>
      </c>
      <c r="E64" t="s">
        <v>270</v>
      </c>
      <c r="F64" s="16" t="s">
        <v>8</v>
      </c>
      <c r="G64" t="s">
        <v>79</v>
      </c>
      <c r="H64">
        <v>31</v>
      </c>
    </row>
    <row r="65" spans="1:8" x14ac:dyDescent="0.3">
      <c r="A65">
        <v>79</v>
      </c>
      <c r="B65" t="s">
        <v>271</v>
      </c>
      <c r="C65" s="16" t="s">
        <v>272</v>
      </c>
      <c r="D65" t="s">
        <v>86</v>
      </c>
      <c r="E65" t="s">
        <v>273</v>
      </c>
      <c r="F65" s="16" t="s">
        <v>6</v>
      </c>
      <c r="G65" t="s">
        <v>71</v>
      </c>
      <c r="H65">
        <v>79</v>
      </c>
    </row>
    <row r="66" spans="1:8" x14ac:dyDescent="0.3">
      <c r="A66">
        <v>106</v>
      </c>
      <c r="B66" t="s">
        <v>274</v>
      </c>
      <c r="C66" s="16" t="s">
        <v>275</v>
      </c>
      <c r="D66" t="s">
        <v>86</v>
      </c>
      <c r="E66" t="s">
        <v>273</v>
      </c>
      <c r="F66" s="16" t="s">
        <v>7</v>
      </c>
      <c r="G66" t="s">
        <v>74</v>
      </c>
      <c r="H66">
        <v>106</v>
      </c>
    </row>
    <row r="67" spans="1:8" x14ac:dyDescent="0.3">
      <c r="A67">
        <v>129</v>
      </c>
      <c r="B67" t="s">
        <v>276</v>
      </c>
      <c r="C67" s="16" t="s">
        <v>277</v>
      </c>
      <c r="D67" t="s">
        <v>158</v>
      </c>
      <c r="E67" t="s">
        <v>278</v>
      </c>
      <c r="F67" s="16" t="s">
        <v>8</v>
      </c>
      <c r="G67" t="s">
        <v>79</v>
      </c>
      <c r="H67">
        <v>129</v>
      </c>
    </row>
    <row r="68" spans="1:8" x14ac:dyDescent="0.3">
      <c r="A68">
        <v>32</v>
      </c>
      <c r="B68" t="s">
        <v>279</v>
      </c>
      <c r="C68" s="16" t="s">
        <v>280</v>
      </c>
      <c r="D68" t="s">
        <v>172</v>
      </c>
      <c r="E68" t="s">
        <v>281</v>
      </c>
      <c r="F68" s="16" t="s">
        <v>8</v>
      </c>
      <c r="G68" t="s">
        <v>79</v>
      </c>
      <c r="H68">
        <v>32</v>
      </c>
    </row>
    <row r="69" spans="1:8" x14ac:dyDescent="0.3">
      <c r="A69">
        <v>144</v>
      </c>
      <c r="B69" t="s">
        <v>282</v>
      </c>
      <c r="C69" s="16" t="s">
        <v>283</v>
      </c>
      <c r="D69" t="s">
        <v>179</v>
      </c>
      <c r="E69" t="s">
        <v>284</v>
      </c>
      <c r="F69" s="16" t="s">
        <v>7</v>
      </c>
      <c r="G69" t="s">
        <v>74</v>
      </c>
      <c r="H69">
        <v>144</v>
      </c>
    </row>
    <row r="70" spans="1:8" x14ac:dyDescent="0.3">
      <c r="A70">
        <v>80</v>
      </c>
      <c r="B70" t="s">
        <v>285</v>
      </c>
      <c r="C70" s="16" t="s">
        <v>286</v>
      </c>
      <c r="D70" t="s">
        <v>97</v>
      </c>
      <c r="E70" t="s">
        <v>287</v>
      </c>
      <c r="F70" s="16" t="s">
        <v>6</v>
      </c>
      <c r="G70" t="s">
        <v>71</v>
      </c>
      <c r="H70">
        <v>80</v>
      </c>
    </row>
    <row r="71" spans="1:8" x14ac:dyDescent="0.3">
      <c r="A71">
        <v>107</v>
      </c>
      <c r="B71" t="s">
        <v>288</v>
      </c>
      <c r="C71" s="16" t="s">
        <v>289</v>
      </c>
      <c r="D71" t="s">
        <v>97</v>
      </c>
      <c r="E71" t="s">
        <v>287</v>
      </c>
      <c r="F71" s="16" t="s">
        <v>7</v>
      </c>
      <c r="G71" t="s">
        <v>74</v>
      </c>
      <c r="H71">
        <v>107</v>
      </c>
    </row>
    <row r="72" spans="1:8" x14ac:dyDescent="0.3">
      <c r="A72">
        <v>145</v>
      </c>
      <c r="B72" t="s">
        <v>290</v>
      </c>
      <c r="C72" s="16" t="s">
        <v>291</v>
      </c>
      <c r="D72" t="s">
        <v>137</v>
      </c>
      <c r="E72" t="s">
        <v>292</v>
      </c>
      <c r="F72" s="16" t="s">
        <v>7</v>
      </c>
      <c r="G72" t="s">
        <v>74</v>
      </c>
      <c r="H72">
        <v>145</v>
      </c>
    </row>
    <row r="73" spans="1:8" x14ac:dyDescent="0.3">
      <c r="A73">
        <v>62</v>
      </c>
      <c r="B73" t="s">
        <v>293</v>
      </c>
      <c r="C73" s="16" t="s">
        <v>294</v>
      </c>
      <c r="D73" t="s">
        <v>122</v>
      </c>
      <c r="E73" t="s">
        <v>295</v>
      </c>
      <c r="F73" s="16" t="s">
        <v>7</v>
      </c>
      <c r="G73" t="s">
        <v>74</v>
      </c>
      <c r="H73">
        <v>62</v>
      </c>
    </row>
    <row r="74" spans="1:8" x14ac:dyDescent="0.3">
      <c r="A74">
        <v>108</v>
      </c>
      <c r="B74" t="s">
        <v>296</v>
      </c>
      <c r="C74" s="16" t="s">
        <v>297</v>
      </c>
      <c r="D74" t="s">
        <v>86</v>
      </c>
      <c r="E74" t="s">
        <v>298</v>
      </c>
      <c r="F74" s="16" t="s">
        <v>7</v>
      </c>
      <c r="G74" t="s">
        <v>74</v>
      </c>
      <c r="H74">
        <v>108</v>
      </c>
    </row>
    <row r="75" spans="1:8" x14ac:dyDescent="0.3">
      <c r="A75">
        <v>146</v>
      </c>
      <c r="B75" t="s">
        <v>299</v>
      </c>
      <c r="C75" s="16" t="s">
        <v>300</v>
      </c>
      <c r="D75" t="s">
        <v>143</v>
      </c>
      <c r="E75" t="s">
        <v>301</v>
      </c>
      <c r="F75" s="16" t="s">
        <v>7</v>
      </c>
      <c r="G75" t="s">
        <v>74</v>
      </c>
      <c r="H75">
        <v>146</v>
      </c>
    </row>
    <row r="76" spans="1:8" x14ac:dyDescent="0.3">
      <c r="A76">
        <v>88</v>
      </c>
      <c r="B76" t="s">
        <v>302</v>
      </c>
      <c r="C76" s="16" t="s">
        <v>303</v>
      </c>
      <c r="D76" t="s">
        <v>86</v>
      </c>
      <c r="E76" t="s">
        <v>304</v>
      </c>
      <c r="F76" s="16" t="s">
        <v>8</v>
      </c>
      <c r="G76" t="s">
        <v>79</v>
      </c>
      <c r="H76">
        <v>88</v>
      </c>
    </row>
    <row r="77" spans="1:8" x14ac:dyDescent="0.3">
      <c r="A77">
        <v>63</v>
      </c>
      <c r="B77" t="s">
        <v>305</v>
      </c>
      <c r="C77" s="16" t="s">
        <v>306</v>
      </c>
      <c r="D77" t="s">
        <v>133</v>
      </c>
      <c r="E77" t="s">
        <v>307</v>
      </c>
      <c r="F77" s="16" t="s">
        <v>7</v>
      </c>
      <c r="G77" t="s">
        <v>74</v>
      </c>
      <c r="H77">
        <v>63</v>
      </c>
    </row>
    <row r="78" spans="1:8" x14ac:dyDescent="0.3">
      <c r="A78">
        <v>89</v>
      </c>
      <c r="B78" t="s">
        <v>308</v>
      </c>
      <c r="C78" s="16" t="s">
        <v>309</v>
      </c>
      <c r="D78" t="s">
        <v>86</v>
      </c>
      <c r="E78" t="s">
        <v>310</v>
      </c>
      <c r="F78" s="16" t="s">
        <v>8</v>
      </c>
      <c r="G78" t="s">
        <v>79</v>
      </c>
      <c r="H78">
        <v>89</v>
      </c>
    </row>
    <row r="79" spans="1:8" x14ac:dyDescent="0.3">
      <c r="A79">
        <v>33</v>
      </c>
      <c r="B79" t="s">
        <v>311</v>
      </c>
      <c r="C79" s="16" t="s">
        <v>312</v>
      </c>
      <c r="D79" t="s">
        <v>77</v>
      </c>
      <c r="E79" t="s">
        <v>313</v>
      </c>
      <c r="F79" s="16" t="s">
        <v>8</v>
      </c>
      <c r="G79" t="s">
        <v>79</v>
      </c>
      <c r="H79">
        <v>33</v>
      </c>
    </row>
    <row r="80" spans="1:8" x14ac:dyDescent="0.3">
      <c r="A80">
        <v>130</v>
      </c>
      <c r="B80" t="s">
        <v>314</v>
      </c>
      <c r="C80" s="16" t="s">
        <v>315</v>
      </c>
      <c r="D80" t="s">
        <v>221</v>
      </c>
      <c r="E80" t="s">
        <v>316</v>
      </c>
      <c r="F80" s="16" t="s">
        <v>8</v>
      </c>
      <c r="G80" t="s">
        <v>79</v>
      </c>
      <c r="H80">
        <v>130</v>
      </c>
    </row>
    <row r="81" spans="1:8" x14ac:dyDescent="0.3">
      <c r="A81">
        <v>147</v>
      </c>
      <c r="B81" t="s">
        <v>317</v>
      </c>
      <c r="C81" s="16" t="s">
        <v>318</v>
      </c>
      <c r="D81" t="s">
        <v>143</v>
      </c>
      <c r="E81" t="s">
        <v>319</v>
      </c>
      <c r="F81" s="16" t="s">
        <v>7</v>
      </c>
      <c r="G81" t="s">
        <v>74</v>
      </c>
      <c r="H81">
        <v>147</v>
      </c>
    </row>
    <row r="82" spans="1:8" x14ac:dyDescent="0.3">
      <c r="A82">
        <v>148</v>
      </c>
      <c r="B82" t="s">
        <v>320</v>
      </c>
      <c r="C82" s="16" t="s">
        <v>321</v>
      </c>
      <c r="D82" t="s">
        <v>143</v>
      </c>
      <c r="E82" t="s">
        <v>322</v>
      </c>
      <c r="F82" s="16" t="s">
        <v>7</v>
      </c>
      <c r="G82" t="s">
        <v>74</v>
      </c>
      <c r="H82">
        <v>148</v>
      </c>
    </row>
    <row r="83" spans="1:8" x14ac:dyDescent="0.3">
      <c r="A83">
        <v>34</v>
      </c>
      <c r="B83" t="s">
        <v>323</v>
      </c>
      <c r="C83" s="16" t="s">
        <v>324</v>
      </c>
      <c r="D83" t="s">
        <v>168</v>
      </c>
      <c r="E83" t="s">
        <v>325</v>
      </c>
      <c r="F83" s="16" t="s">
        <v>8</v>
      </c>
      <c r="G83" t="s">
        <v>79</v>
      </c>
      <c r="H83">
        <v>34</v>
      </c>
    </row>
    <row r="84" spans="1:8" x14ac:dyDescent="0.3">
      <c r="A84">
        <v>35</v>
      </c>
      <c r="B84" t="s">
        <v>326</v>
      </c>
      <c r="C84" s="16" t="s">
        <v>327</v>
      </c>
      <c r="D84" t="s">
        <v>254</v>
      </c>
      <c r="E84" t="s">
        <v>328</v>
      </c>
      <c r="F84" s="16" t="s">
        <v>8</v>
      </c>
      <c r="G84" t="s">
        <v>79</v>
      </c>
      <c r="H84">
        <v>35</v>
      </c>
    </row>
    <row r="85" spans="1:8" x14ac:dyDescent="0.3">
      <c r="A85">
        <v>36</v>
      </c>
      <c r="B85" t="s">
        <v>329</v>
      </c>
      <c r="C85" s="16" t="s">
        <v>330</v>
      </c>
      <c r="D85" t="s">
        <v>254</v>
      </c>
      <c r="E85" t="s">
        <v>331</v>
      </c>
      <c r="F85" s="16" t="s">
        <v>8</v>
      </c>
      <c r="G85" t="s">
        <v>79</v>
      </c>
      <c r="H85">
        <v>36</v>
      </c>
    </row>
    <row r="86" spans="1:8" x14ac:dyDescent="0.3">
      <c r="A86">
        <v>81</v>
      </c>
      <c r="B86" t="s">
        <v>332</v>
      </c>
      <c r="C86" s="16" t="s">
        <v>333</v>
      </c>
      <c r="D86" t="s">
        <v>69</v>
      </c>
      <c r="E86" t="s">
        <v>334</v>
      </c>
      <c r="F86" s="16" t="s">
        <v>6</v>
      </c>
      <c r="G86" t="s">
        <v>71</v>
      </c>
      <c r="H86">
        <v>81</v>
      </c>
    </row>
    <row r="87" spans="1:8" x14ac:dyDescent="0.3">
      <c r="A87">
        <v>64</v>
      </c>
      <c r="B87" t="s">
        <v>335</v>
      </c>
      <c r="C87" s="16" t="s">
        <v>336</v>
      </c>
      <c r="D87" t="s">
        <v>93</v>
      </c>
      <c r="E87" t="s">
        <v>337</v>
      </c>
      <c r="F87" s="16" t="s">
        <v>7</v>
      </c>
      <c r="G87" t="s">
        <v>74</v>
      </c>
      <c r="H87">
        <v>64</v>
      </c>
    </row>
    <row r="88" spans="1:8" x14ac:dyDescent="0.3">
      <c r="A88">
        <v>37</v>
      </c>
      <c r="B88" t="s">
        <v>338</v>
      </c>
      <c r="C88" s="16" t="s">
        <v>339</v>
      </c>
      <c r="D88" t="s">
        <v>122</v>
      </c>
      <c r="E88" t="s">
        <v>340</v>
      </c>
      <c r="F88" s="16" t="s">
        <v>8</v>
      </c>
      <c r="G88" t="s">
        <v>79</v>
      </c>
      <c r="H88">
        <v>37</v>
      </c>
    </row>
    <row r="89" spans="1:8" x14ac:dyDescent="0.3">
      <c r="A89">
        <v>149</v>
      </c>
      <c r="B89" t="s">
        <v>341</v>
      </c>
      <c r="C89" s="16" t="s">
        <v>342</v>
      </c>
      <c r="D89" t="s">
        <v>143</v>
      </c>
      <c r="E89" t="s">
        <v>343</v>
      </c>
      <c r="F89" s="16" t="s">
        <v>7</v>
      </c>
      <c r="G89" t="s">
        <v>74</v>
      </c>
      <c r="H89">
        <v>149</v>
      </c>
    </row>
    <row r="90" spans="1:8" x14ac:dyDescent="0.3">
      <c r="A90">
        <v>65</v>
      </c>
      <c r="B90" t="s">
        <v>344</v>
      </c>
      <c r="C90" s="16" t="s">
        <v>345</v>
      </c>
      <c r="D90" t="s">
        <v>122</v>
      </c>
      <c r="E90" t="s">
        <v>346</v>
      </c>
      <c r="F90" s="16" t="s">
        <v>7</v>
      </c>
      <c r="G90" t="s">
        <v>74</v>
      </c>
      <c r="H90">
        <v>65</v>
      </c>
    </row>
    <row r="91" spans="1:8" x14ac:dyDescent="0.3">
      <c r="A91">
        <v>150</v>
      </c>
      <c r="B91" t="s">
        <v>347</v>
      </c>
      <c r="C91" s="16" t="s">
        <v>348</v>
      </c>
      <c r="D91" t="s">
        <v>82</v>
      </c>
      <c r="E91" t="s">
        <v>349</v>
      </c>
      <c r="F91" s="16" t="s">
        <v>7</v>
      </c>
      <c r="G91" t="s">
        <v>74</v>
      </c>
      <c r="H91">
        <v>150</v>
      </c>
    </row>
    <row r="92" spans="1:8" x14ac:dyDescent="0.3">
      <c r="A92">
        <v>66</v>
      </c>
      <c r="B92" t="s">
        <v>350</v>
      </c>
      <c r="C92" s="16" t="s">
        <v>351</v>
      </c>
      <c r="D92" t="s">
        <v>93</v>
      </c>
      <c r="E92" t="s">
        <v>352</v>
      </c>
      <c r="F92" s="16" t="s">
        <v>7</v>
      </c>
      <c r="G92" t="s">
        <v>74</v>
      </c>
      <c r="H92">
        <v>66</v>
      </c>
    </row>
    <row r="93" spans="1:8" x14ac:dyDescent="0.3">
      <c r="A93">
        <v>109</v>
      </c>
      <c r="B93" t="s">
        <v>353</v>
      </c>
      <c r="C93" s="16" t="s">
        <v>354</v>
      </c>
      <c r="D93" t="s">
        <v>129</v>
      </c>
      <c r="E93" t="s">
        <v>355</v>
      </c>
      <c r="F93" s="16" t="s">
        <v>7</v>
      </c>
      <c r="G93" t="s">
        <v>74</v>
      </c>
      <c r="H93">
        <v>109</v>
      </c>
    </row>
    <row r="94" spans="1:8" x14ac:dyDescent="0.3">
      <c r="A94">
        <v>38</v>
      </c>
      <c r="B94" t="s">
        <v>356</v>
      </c>
      <c r="C94" s="16" t="s">
        <v>357</v>
      </c>
      <c r="D94" t="s">
        <v>172</v>
      </c>
      <c r="E94" t="s">
        <v>358</v>
      </c>
      <c r="F94" s="16" t="s">
        <v>8</v>
      </c>
      <c r="G94" t="s">
        <v>79</v>
      </c>
      <c r="H94">
        <v>38</v>
      </c>
    </row>
    <row r="95" spans="1:8" x14ac:dyDescent="0.3">
      <c r="A95">
        <v>151</v>
      </c>
      <c r="B95" t="s">
        <v>359</v>
      </c>
      <c r="C95" s="16" t="s">
        <v>360</v>
      </c>
      <c r="D95" t="s">
        <v>137</v>
      </c>
      <c r="E95" t="s">
        <v>361</v>
      </c>
      <c r="F95" s="16" t="s">
        <v>7</v>
      </c>
      <c r="G95" t="s">
        <v>74</v>
      </c>
      <c r="H95">
        <v>151</v>
      </c>
    </row>
    <row r="96" spans="1:8" x14ac:dyDescent="0.3">
      <c r="A96">
        <v>90</v>
      </c>
      <c r="B96" t="s">
        <v>362</v>
      </c>
      <c r="C96" s="16" t="s">
        <v>363</v>
      </c>
      <c r="D96" t="s">
        <v>129</v>
      </c>
      <c r="E96" t="s">
        <v>364</v>
      </c>
      <c r="F96" s="16" t="s">
        <v>8</v>
      </c>
      <c r="G96" t="s">
        <v>79</v>
      </c>
      <c r="H96">
        <v>90</v>
      </c>
    </row>
    <row r="97" spans="1:8" x14ac:dyDescent="0.3">
      <c r="A97">
        <v>152</v>
      </c>
      <c r="B97" t="s">
        <v>365</v>
      </c>
      <c r="C97" s="16" t="s">
        <v>366</v>
      </c>
      <c r="D97" t="s">
        <v>179</v>
      </c>
      <c r="E97" t="s">
        <v>367</v>
      </c>
      <c r="F97" s="16" t="s">
        <v>7</v>
      </c>
      <c r="G97" t="s">
        <v>74</v>
      </c>
      <c r="H97">
        <v>152</v>
      </c>
    </row>
    <row r="98" spans="1:8" x14ac:dyDescent="0.3">
      <c r="A98">
        <v>67</v>
      </c>
      <c r="B98" t="s">
        <v>368</v>
      </c>
      <c r="C98" s="16" t="s">
        <v>369</v>
      </c>
      <c r="D98" t="s">
        <v>122</v>
      </c>
      <c r="E98" t="s">
        <v>370</v>
      </c>
      <c r="F98" s="16" t="s">
        <v>7</v>
      </c>
      <c r="G98" t="s">
        <v>74</v>
      </c>
      <c r="H98">
        <v>67</v>
      </c>
    </row>
    <row r="99" spans="1:8" x14ac:dyDescent="0.3">
      <c r="A99">
        <v>110</v>
      </c>
      <c r="B99" t="s">
        <v>371</v>
      </c>
      <c r="C99" s="16" t="s">
        <v>372</v>
      </c>
      <c r="D99" t="s">
        <v>69</v>
      </c>
      <c r="E99" t="s">
        <v>373</v>
      </c>
      <c r="F99" s="16" t="s">
        <v>7</v>
      </c>
      <c r="G99" t="s">
        <v>74</v>
      </c>
      <c r="H99">
        <v>110</v>
      </c>
    </row>
    <row r="100" spans="1:8" x14ac:dyDescent="0.3">
      <c r="A100">
        <v>153</v>
      </c>
      <c r="B100" t="s">
        <v>374</v>
      </c>
      <c r="C100" s="16" t="s">
        <v>375</v>
      </c>
      <c r="D100" t="s">
        <v>158</v>
      </c>
      <c r="E100" t="s">
        <v>376</v>
      </c>
      <c r="F100" s="16" t="s">
        <v>7</v>
      </c>
      <c r="G100" t="s">
        <v>74</v>
      </c>
      <c r="H100">
        <v>153</v>
      </c>
    </row>
    <row r="101" spans="1:8" x14ac:dyDescent="0.3">
      <c r="A101">
        <v>82</v>
      </c>
      <c r="B101" t="s">
        <v>377</v>
      </c>
      <c r="C101" s="16" t="s">
        <v>378</v>
      </c>
      <c r="D101" t="s">
        <v>129</v>
      </c>
      <c r="E101" t="s">
        <v>379</v>
      </c>
      <c r="F101" s="16" t="s">
        <v>6</v>
      </c>
      <c r="G101" t="s">
        <v>71</v>
      </c>
      <c r="H101">
        <v>82</v>
      </c>
    </row>
    <row r="102" spans="1:8" x14ac:dyDescent="0.3">
      <c r="A102">
        <v>111</v>
      </c>
      <c r="B102" t="s">
        <v>380</v>
      </c>
      <c r="C102" s="16" t="s">
        <v>381</v>
      </c>
      <c r="D102" t="s">
        <v>129</v>
      </c>
      <c r="E102" t="s">
        <v>379</v>
      </c>
      <c r="F102" s="16" t="s">
        <v>7</v>
      </c>
      <c r="G102" t="s">
        <v>74</v>
      </c>
      <c r="H102">
        <v>111</v>
      </c>
    </row>
    <row r="103" spans="1:8" x14ac:dyDescent="0.3">
      <c r="A103">
        <v>131</v>
      </c>
      <c r="B103" t="s">
        <v>382</v>
      </c>
      <c r="C103" s="16" t="s">
        <v>383</v>
      </c>
      <c r="D103" t="s">
        <v>221</v>
      </c>
      <c r="E103" t="s">
        <v>384</v>
      </c>
      <c r="F103" s="16" t="s">
        <v>8</v>
      </c>
      <c r="G103" t="s">
        <v>79</v>
      </c>
      <c r="H103">
        <v>131</v>
      </c>
    </row>
    <row r="104" spans="1:8" x14ac:dyDescent="0.3">
      <c r="A104">
        <v>68</v>
      </c>
      <c r="B104" t="s">
        <v>385</v>
      </c>
      <c r="C104" s="16" t="s">
        <v>386</v>
      </c>
      <c r="D104" t="s">
        <v>77</v>
      </c>
      <c r="E104" t="s">
        <v>387</v>
      </c>
      <c r="F104" s="16" t="s">
        <v>7</v>
      </c>
      <c r="G104" t="s">
        <v>74</v>
      </c>
      <c r="H104">
        <v>68</v>
      </c>
    </row>
    <row r="105" spans="1:8" x14ac:dyDescent="0.3">
      <c r="A105">
        <v>112</v>
      </c>
      <c r="B105" t="s">
        <v>388</v>
      </c>
      <c r="C105" s="16" t="s">
        <v>389</v>
      </c>
      <c r="D105" t="s">
        <v>118</v>
      </c>
      <c r="E105" t="s">
        <v>387</v>
      </c>
      <c r="F105" s="16" t="s">
        <v>7</v>
      </c>
      <c r="G105" t="s">
        <v>74</v>
      </c>
      <c r="H105">
        <v>112</v>
      </c>
    </row>
    <row r="106" spans="1:8" x14ac:dyDescent="0.3">
      <c r="A106">
        <v>154</v>
      </c>
      <c r="B106" t="s">
        <v>390</v>
      </c>
      <c r="C106" s="16" t="s">
        <v>391</v>
      </c>
      <c r="D106" t="s">
        <v>221</v>
      </c>
      <c r="E106" t="s">
        <v>392</v>
      </c>
      <c r="F106" s="16" t="s">
        <v>7</v>
      </c>
      <c r="G106" t="s">
        <v>74</v>
      </c>
      <c r="H106">
        <v>154</v>
      </c>
    </row>
    <row r="107" spans="1:8" x14ac:dyDescent="0.3">
      <c r="A107">
        <v>69</v>
      </c>
      <c r="B107" t="s">
        <v>393</v>
      </c>
      <c r="C107" s="16" t="s">
        <v>394</v>
      </c>
      <c r="D107" t="s">
        <v>172</v>
      </c>
      <c r="E107" t="s">
        <v>395</v>
      </c>
      <c r="F107" s="16" t="s">
        <v>7</v>
      </c>
      <c r="G107" t="s">
        <v>74</v>
      </c>
      <c r="H107">
        <v>69</v>
      </c>
    </row>
    <row r="108" spans="1:8" x14ac:dyDescent="0.3">
      <c r="A108">
        <v>159</v>
      </c>
      <c r="B108" t="s">
        <v>396</v>
      </c>
      <c r="C108" s="16" t="s">
        <v>397</v>
      </c>
      <c r="D108" t="s">
        <v>179</v>
      </c>
      <c r="E108" t="s">
        <v>398</v>
      </c>
      <c r="F108" s="16" t="s">
        <v>7</v>
      </c>
      <c r="G108" t="s">
        <v>74</v>
      </c>
      <c r="H108">
        <v>159</v>
      </c>
    </row>
    <row r="109" spans="1:8" x14ac:dyDescent="0.3">
      <c r="A109">
        <v>83</v>
      </c>
      <c r="B109" t="s">
        <v>399</v>
      </c>
      <c r="C109" s="16" t="s">
        <v>400</v>
      </c>
      <c r="D109" t="s">
        <v>118</v>
      </c>
      <c r="E109" t="s">
        <v>401</v>
      </c>
      <c r="F109" s="16" t="s">
        <v>6</v>
      </c>
      <c r="G109" t="s">
        <v>71</v>
      </c>
      <c r="H109">
        <v>83</v>
      </c>
    </row>
    <row r="110" spans="1:8" x14ac:dyDescent="0.3">
      <c r="A110">
        <v>113</v>
      </c>
      <c r="B110" t="s">
        <v>402</v>
      </c>
      <c r="C110" s="16" t="s">
        <v>403</v>
      </c>
      <c r="D110" t="s">
        <v>118</v>
      </c>
      <c r="E110" t="s">
        <v>401</v>
      </c>
      <c r="F110" s="16" t="s">
        <v>7</v>
      </c>
      <c r="G110" t="s">
        <v>74</v>
      </c>
      <c r="H110">
        <v>113</v>
      </c>
    </row>
    <row r="111" spans="1:8" x14ac:dyDescent="0.3">
      <c r="A111">
        <v>70</v>
      </c>
      <c r="B111" t="s">
        <v>404</v>
      </c>
      <c r="C111" s="16" t="s">
        <v>405</v>
      </c>
      <c r="D111" t="s">
        <v>254</v>
      </c>
      <c r="E111" t="s">
        <v>406</v>
      </c>
      <c r="F111" s="16" t="s">
        <v>7</v>
      </c>
      <c r="G111" t="s">
        <v>74</v>
      </c>
      <c r="H111">
        <v>70</v>
      </c>
    </row>
    <row r="112" spans="1:8" x14ac:dyDescent="0.3">
      <c r="A112">
        <v>39</v>
      </c>
      <c r="B112" t="s">
        <v>407</v>
      </c>
      <c r="C112" s="16" t="s">
        <v>408</v>
      </c>
      <c r="D112" t="s">
        <v>250</v>
      </c>
      <c r="E112" t="s">
        <v>409</v>
      </c>
      <c r="F112" s="16" t="s">
        <v>8</v>
      </c>
      <c r="G112" t="s">
        <v>79</v>
      </c>
      <c r="H112">
        <v>39</v>
      </c>
    </row>
    <row r="113" spans="1:8" x14ac:dyDescent="0.3">
      <c r="A113">
        <v>71</v>
      </c>
      <c r="B113" t="s">
        <v>410</v>
      </c>
      <c r="C113" s="16" t="s">
        <v>411</v>
      </c>
      <c r="D113" t="s">
        <v>93</v>
      </c>
      <c r="E113" t="s">
        <v>412</v>
      </c>
      <c r="F113" s="16" t="s">
        <v>7</v>
      </c>
      <c r="G113" t="s">
        <v>74</v>
      </c>
      <c r="H113">
        <v>71</v>
      </c>
    </row>
    <row r="114" spans="1:8" x14ac:dyDescent="0.3">
      <c r="A114">
        <v>91</v>
      </c>
      <c r="B114" t="s">
        <v>413</v>
      </c>
      <c r="C114" s="16" t="s">
        <v>414</v>
      </c>
      <c r="D114" t="s">
        <v>97</v>
      </c>
      <c r="E114" t="s">
        <v>415</v>
      </c>
      <c r="F114" s="16" t="s">
        <v>8</v>
      </c>
      <c r="G114" t="s">
        <v>79</v>
      </c>
      <c r="H114">
        <v>91</v>
      </c>
    </row>
    <row r="115" spans="1:8" x14ac:dyDescent="0.3">
      <c r="A115">
        <v>114</v>
      </c>
      <c r="B115" t="s">
        <v>416</v>
      </c>
      <c r="C115" s="16" t="s">
        <v>417</v>
      </c>
      <c r="D115" t="s">
        <v>118</v>
      </c>
      <c r="E115" t="s">
        <v>418</v>
      </c>
      <c r="F115" s="16" t="s">
        <v>7</v>
      </c>
      <c r="G115" t="s">
        <v>74</v>
      </c>
      <c r="H115">
        <v>114</v>
      </c>
    </row>
    <row r="116" spans="1:8" x14ac:dyDescent="0.3">
      <c r="A116">
        <v>40</v>
      </c>
      <c r="B116" t="s">
        <v>419</v>
      </c>
      <c r="C116" s="16" t="s">
        <v>420</v>
      </c>
      <c r="D116" t="s">
        <v>93</v>
      </c>
      <c r="E116" t="s">
        <v>421</v>
      </c>
      <c r="F116" s="16" t="s">
        <v>8</v>
      </c>
      <c r="G116" t="s">
        <v>79</v>
      </c>
      <c r="H116">
        <v>40</v>
      </c>
    </row>
    <row r="117" spans="1:8" x14ac:dyDescent="0.3">
      <c r="A117">
        <v>72</v>
      </c>
      <c r="B117" t="s">
        <v>422</v>
      </c>
      <c r="C117" s="16" t="s">
        <v>423</v>
      </c>
      <c r="D117" t="s">
        <v>250</v>
      </c>
      <c r="E117" t="s">
        <v>424</v>
      </c>
      <c r="F117" s="16" t="s">
        <v>7</v>
      </c>
      <c r="G117" t="s">
        <v>74</v>
      </c>
      <c r="H117">
        <v>72</v>
      </c>
    </row>
    <row r="118" spans="1:8" x14ac:dyDescent="0.3">
      <c r="A118">
        <v>155</v>
      </c>
      <c r="B118" t="s">
        <v>425</v>
      </c>
      <c r="C118" s="16" t="s">
        <v>426</v>
      </c>
      <c r="D118" t="s">
        <v>137</v>
      </c>
      <c r="E118" t="s">
        <v>427</v>
      </c>
      <c r="F118" s="16" t="s">
        <v>7</v>
      </c>
      <c r="G118" t="s">
        <v>74</v>
      </c>
      <c r="H118">
        <v>155</v>
      </c>
    </row>
    <row r="119" spans="1:8" x14ac:dyDescent="0.3">
      <c r="A119">
        <v>41</v>
      </c>
      <c r="B119" t="s">
        <v>428</v>
      </c>
      <c r="C119" s="16" t="s">
        <v>429</v>
      </c>
      <c r="D119" t="s">
        <v>168</v>
      </c>
      <c r="E119" t="s">
        <v>430</v>
      </c>
      <c r="F119" s="16" t="s">
        <v>8</v>
      </c>
      <c r="G119" t="s">
        <v>79</v>
      </c>
      <c r="H119">
        <v>41</v>
      </c>
    </row>
    <row r="120" spans="1:8" x14ac:dyDescent="0.3">
      <c r="A120">
        <v>42</v>
      </c>
      <c r="B120" t="s">
        <v>431</v>
      </c>
      <c r="C120" s="16" t="s">
        <v>432</v>
      </c>
      <c r="D120" t="s">
        <v>254</v>
      </c>
      <c r="E120" t="s">
        <v>433</v>
      </c>
      <c r="F120" s="16" t="s">
        <v>8</v>
      </c>
      <c r="G120" t="s">
        <v>79</v>
      </c>
      <c r="H120">
        <v>42</v>
      </c>
    </row>
    <row r="121" spans="1:8" x14ac:dyDescent="0.3">
      <c r="A121">
        <v>73</v>
      </c>
      <c r="B121" t="s">
        <v>434</v>
      </c>
      <c r="C121" s="16" t="s">
        <v>435</v>
      </c>
      <c r="D121" t="s">
        <v>133</v>
      </c>
      <c r="E121" t="s">
        <v>436</v>
      </c>
      <c r="F121" s="16" t="s">
        <v>7</v>
      </c>
      <c r="G121" t="s">
        <v>74</v>
      </c>
      <c r="H121">
        <v>73</v>
      </c>
    </row>
    <row r="122" spans="1:8" x14ac:dyDescent="0.3">
      <c r="A122">
        <v>43</v>
      </c>
      <c r="B122" t="s">
        <v>437</v>
      </c>
      <c r="C122" s="16" t="s">
        <v>438</v>
      </c>
      <c r="D122" t="s">
        <v>122</v>
      </c>
      <c r="E122" t="s">
        <v>439</v>
      </c>
      <c r="F122" s="16" t="s">
        <v>8</v>
      </c>
      <c r="G122" t="s">
        <v>79</v>
      </c>
      <c r="H122">
        <v>43</v>
      </c>
    </row>
    <row r="123" spans="1:8" x14ac:dyDescent="0.3">
      <c r="A123">
        <v>156</v>
      </c>
      <c r="B123" t="s">
        <v>440</v>
      </c>
      <c r="C123" s="16" t="s">
        <v>441</v>
      </c>
      <c r="D123" t="s">
        <v>221</v>
      </c>
      <c r="E123" t="s">
        <v>442</v>
      </c>
      <c r="F123" s="16" t="s">
        <v>7</v>
      </c>
      <c r="G123" t="s">
        <v>74</v>
      </c>
      <c r="H123">
        <v>156</v>
      </c>
    </row>
    <row r="124" spans="1:8" x14ac:dyDescent="0.3">
      <c r="A124">
        <v>157</v>
      </c>
      <c r="B124" t="s">
        <v>443</v>
      </c>
      <c r="C124" s="16" t="s">
        <v>444</v>
      </c>
      <c r="D124" t="s">
        <v>82</v>
      </c>
      <c r="E124" t="s">
        <v>445</v>
      </c>
      <c r="F124" s="16" t="s">
        <v>7</v>
      </c>
      <c r="G124" t="s">
        <v>74</v>
      </c>
      <c r="H124">
        <v>157</v>
      </c>
    </row>
    <row r="125" spans="1:8" x14ac:dyDescent="0.3">
      <c r="A125">
        <v>74</v>
      </c>
      <c r="B125" t="s">
        <v>446</v>
      </c>
      <c r="C125" s="16" t="s">
        <v>447</v>
      </c>
      <c r="D125" t="s">
        <v>122</v>
      </c>
      <c r="E125" t="s">
        <v>448</v>
      </c>
      <c r="F125" s="16" t="s">
        <v>7</v>
      </c>
      <c r="G125" t="s">
        <v>74</v>
      </c>
      <c r="H125">
        <v>74</v>
      </c>
    </row>
    <row r="126" spans="1:8" x14ac:dyDescent="0.3">
      <c r="A126">
        <v>115</v>
      </c>
      <c r="B126" t="s">
        <v>449</v>
      </c>
      <c r="C126" s="16" t="s">
        <v>450</v>
      </c>
      <c r="D126" t="s">
        <v>97</v>
      </c>
      <c r="E126" t="s">
        <v>451</v>
      </c>
      <c r="F126" s="16" t="s">
        <v>7</v>
      </c>
      <c r="G126" t="s">
        <v>74</v>
      </c>
      <c r="H126">
        <v>115</v>
      </c>
    </row>
    <row r="127" spans="1:8" x14ac:dyDescent="0.3">
      <c r="A127">
        <v>116</v>
      </c>
      <c r="B127" t="s">
        <v>452</v>
      </c>
      <c r="C127" s="16" t="s">
        <v>453</v>
      </c>
      <c r="D127" t="s">
        <v>129</v>
      </c>
      <c r="E127" t="s">
        <v>454</v>
      </c>
      <c r="F127" s="16" t="s">
        <v>7</v>
      </c>
      <c r="G127" t="s">
        <v>74</v>
      </c>
      <c r="H127">
        <v>116</v>
      </c>
    </row>
    <row r="128" spans="1:8" x14ac:dyDescent="0.3">
      <c r="A128">
        <v>3</v>
      </c>
      <c r="B128" t="s">
        <v>455</v>
      </c>
      <c r="C128" s="16" t="s">
        <v>456</v>
      </c>
      <c r="D128" t="s">
        <v>457</v>
      </c>
      <c r="E128" t="s">
        <v>457</v>
      </c>
      <c r="F128" s="16" t="s">
        <v>6</v>
      </c>
      <c r="G128" t="s">
        <v>71</v>
      </c>
      <c r="H128">
        <v>3</v>
      </c>
    </row>
    <row r="129" spans="1:8" x14ac:dyDescent="0.3">
      <c r="A129">
        <v>44</v>
      </c>
      <c r="B129" t="s">
        <v>458</v>
      </c>
      <c r="C129" s="16" t="s">
        <v>459</v>
      </c>
      <c r="D129" t="s">
        <v>133</v>
      </c>
      <c r="E129" t="s">
        <v>460</v>
      </c>
      <c r="F129" s="16" t="s">
        <v>8</v>
      </c>
      <c r="G129" t="s">
        <v>79</v>
      </c>
      <c r="H129">
        <v>44</v>
      </c>
    </row>
    <row r="130" spans="1:8" x14ac:dyDescent="0.3">
      <c r="A130">
        <v>158</v>
      </c>
      <c r="B130" t="s">
        <v>461</v>
      </c>
      <c r="C130" s="16" t="s">
        <v>462</v>
      </c>
      <c r="D130" t="s">
        <v>137</v>
      </c>
      <c r="E130" t="s">
        <v>463</v>
      </c>
      <c r="F130" s="16" t="s">
        <v>7</v>
      </c>
      <c r="G130" t="s">
        <v>74</v>
      </c>
      <c r="H130">
        <v>158</v>
      </c>
    </row>
    <row r="131" spans="1:8" x14ac:dyDescent="0.3">
      <c r="A131">
        <v>117</v>
      </c>
      <c r="B131" t="s">
        <v>464</v>
      </c>
      <c r="C131" s="16" t="s">
        <v>465</v>
      </c>
      <c r="D131" t="s">
        <v>69</v>
      </c>
      <c r="E131" t="s">
        <v>466</v>
      </c>
      <c r="F131" s="16" t="s">
        <v>7</v>
      </c>
      <c r="G131" t="s">
        <v>74</v>
      </c>
      <c r="H131">
        <v>117</v>
      </c>
    </row>
    <row r="132" spans="1:8" x14ac:dyDescent="0.3">
      <c r="A132">
        <v>75</v>
      </c>
      <c r="B132" t="s">
        <v>467</v>
      </c>
      <c r="C132" s="16" t="s">
        <v>468</v>
      </c>
      <c r="D132" t="s">
        <v>122</v>
      </c>
      <c r="E132" t="s">
        <v>469</v>
      </c>
      <c r="F132" s="16" t="s">
        <v>7</v>
      </c>
      <c r="G132" t="s">
        <v>74</v>
      </c>
      <c r="H132">
        <v>75</v>
      </c>
    </row>
    <row r="133" spans="1:8" x14ac:dyDescent="0.3">
      <c r="A133">
        <v>126</v>
      </c>
      <c r="B133" t="s">
        <v>470</v>
      </c>
      <c r="C133" s="16" t="s">
        <v>471</v>
      </c>
      <c r="D133" t="s">
        <v>179</v>
      </c>
      <c r="E133" t="s">
        <v>472</v>
      </c>
      <c r="F133" s="16" t="s">
        <v>6</v>
      </c>
      <c r="G133" t="s">
        <v>71</v>
      </c>
      <c r="H133">
        <v>126</v>
      </c>
    </row>
    <row r="134" spans="1:8" x14ac:dyDescent="0.3">
      <c r="A134">
        <v>160</v>
      </c>
      <c r="B134" t="s">
        <v>473</v>
      </c>
      <c r="C134" s="16" t="s">
        <v>474</v>
      </c>
      <c r="D134" t="s">
        <v>118</v>
      </c>
      <c r="E134" t="s">
        <v>475</v>
      </c>
      <c r="F134" s="16" t="s">
        <v>7</v>
      </c>
      <c r="G134" t="s">
        <v>74</v>
      </c>
      <c r="H134">
        <v>160</v>
      </c>
    </row>
    <row r="135" spans="1:8" x14ac:dyDescent="0.3">
      <c r="A135">
        <v>118</v>
      </c>
      <c r="B135" t="s">
        <v>476</v>
      </c>
      <c r="C135" s="16" t="s">
        <v>477</v>
      </c>
      <c r="D135" t="s">
        <v>97</v>
      </c>
      <c r="E135" t="s">
        <v>478</v>
      </c>
      <c r="F135" s="16" t="s">
        <v>7</v>
      </c>
      <c r="G135" t="s">
        <v>74</v>
      </c>
      <c r="H135">
        <v>118</v>
      </c>
    </row>
    <row r="136" spans="1:8" x14ac:dyDescent="0.3">
      <c r="A136">
        <v>161</v>
      </c>
      <c r="B136" t="s">
        <v>479</v>
      </c>
      <c r="C136" s="16" t="s">
        <v>480</v>
      </c>
      <c r="D136" t="s">
        <v>143</v>
      </c>
      <c r="E136" t="s">
        <v>481</v>
      </c>
      <c r="F136" s="16" t="s">
        <v>7</v>
      </c>
      <c r="G136" t="s">
        <v>74</v>
      </c>
      <c r="H136">
        <v>161</v>
      </c>
    </row>
    <row r="137" spans="1:8" x14ac:dyDescent="0.3">
      <c r="A137">
        <v>45</v>
      </c>
      <c r="B137" t="s">
        <v>482</v>
      </c>
      <c r="C137" s="16" t="s">
        <v>483</v>
      </c>
      <c r="D137" t="s">
        <v>250</v>
      </c>
      <c r="E137" t="s">
        <v>484</v>
      </c>
      <c r="F137" s="16" t="s">
        <v>8</v>
      </c>
      <c r="G137" t="s">
        <v>79</v>
      </c>
      <c r="H137">
        <v>45</v>
      </c>
    </row>
    <row r="138" spans="1:8" x14ac:dyDescent="0.3">
      <c r="A138">
        <v>4</v>
      </c>
      <c r="B138" t="s">
        <v>485</v>
      </c>
      <c r="C138" s="16" t="s">
        <v>486</v>
      </c>
      <c r="D138" t="s">
        <v>487</v>
      </c>
      <c r="E138" t="s">
        <v>487</v>
      </c>
      <c r="F138" s="16" t="s">
        <v>6</v>
      </c>
      <c r="G138" t="s">
        <v>71</v>
      </c>
      <c r="H138">
        <v>4</v>
      </c>
    </row>
    <row r="139" spans="1:8" x14ac:dyDescent="0.3">
      <c r="A139">
        <v>119</v>
      </c>
      <c r="B139" t="s">
        <v>488</v>
      </c>
      <c r="C139" s="16" t="s">
        <v>489</v>
      </c>
      <c r="D139" t="s">
        <v>86</v>
      </c>
      <c r="E139" t="s">
        <v>487</v>
      </c>
      <c r="F139" s="16" t="s">
        <v>7</v>
      </c>
      <c r="G139" t="s">
        <v>74</v>
      </c>
      <c r="H139">
        <v>119</v>
      </c>
    </row>
    <row r="140" spans="1:8" x14ac:dyDescent="0.3">
      <c r="A140">
        <v>120</v>
      </c>
      <c r="B140" t="s">
        <v>490</v>
      </c>
      <c r="C140" s="16" t="s">
        <v>491</v>
      </c>
      <c r="D140" t="s">
        <v>69</v>
      </c>
      <c r="E140" t="s">
        <v>492</v>
      </c>
      <c r="F140" s="16" t="s">
        <v>7</v>
      </c>
      <c r="G140" t="s">
        <v>74</v>
      </c>
      <c r="H140">
        <v>120</v>
      </c>
    </row>
    <row r="141" spans="1:8" x14ac:dyDescent="0.3">
      <c r="A141">
        <v>162</v>
      </c>
      <c r="B141" t="s">
        <v>493</v>
      </c>
      <c r="C141" s="16" t="s">
        <v>494</v>
      </c>
      <c r="D141" t="s">
        <v>82</v>
      </c>
      <c r="E141" t="s">
        <v>495</v>
      </c>
      <c r="F141" s="16" t="s">
        <v>7</v>
      </c>
      <c r="G141" t="s">
        <v>74</v>
      </c>
      <c r="H141">
        <v>162</v>
      </c>
    </row>
    <row r="142" spans="1:8" x14ac:dyDescent="0.3">
      <c r="A142">
        <v>121</v>
      </c>
      <c r="B142" t="s">
        <v>496</v>
      </c>
      <c r="C142" s="16" t="s">
        <v>497</v>
      </c>
      <c r="D142" t="s">
        <v>158</v>
      </c>
      <c r="E142" t="s">
        <v>498</v>
      </c>
      <c r="F142" s="16" t="s">
        <v>7</v>
      </c>
      <c r="G142" t="s">
        <v>74</v>
      </c>
      <c r="H142">
        <v>121</v>
      </c>
    </row>
    <row r="143" spans="1:8" x14ac:dyDescent="0.3">
      <c r="A143">
        <v>163</v>
      </c>
      <c r="B143" t="s">
        <v>499</v>
      </c>
      <c r="C143" s="16" t="s">
        <v>500</v>
      </c>
      <c r="D143" t="s">
        <v>143</v>
      </c>
      <c r="E143" t="s">
        <v>501</v>
      </c>
      <c r="F143" s="16" t="s">
        <v>7</v>
      </c>
      <c r="G143" t="s">
        <v>74</v>
      </c>
      <c r="H143">
        <v>163</v>
      </c>
    </row>
    <row r="144" spans="1:8" x14ac:dyDescent="0.3">
      <c r="A144">
        <v>76</v>
      </c>
      <c r="B144" t="s">
        <v>502</v>
      </c>
      <c r="C144" s="16" t="s">
        <v>503</v>
      </c>
      <c r="D144" t="s">
        <v>172</v>
      </c>
      <c r="E144" t="s">
        <v>504</v>
      </c>
      <c r="F144" s="16" t="s">
        <v>7</v>
      </c>
      <c r="G144" t="s">
        <v>74</v>
      </c>
      <c r="H144">
        <v>76</v>
      </c>
    </row>
    <row r="145" spans="1:8" x14ac:dyDescent="0.3">
      <c r="A145">
        <v>46</v>
      </c>
      <c r="B145" t="s">
        <v>505</v>
      </c>
      <c r="C145" s="16" t="s">
        <v>506</v>
      </c>
      <c r="D145" t="s">
        <v>77</v>
      </c>
      <c r="E145" t="s">
        <v>507</v>
      </c>
      <c r="F145" s="16" t="s">
        <v>8</v>
      </c>
      <c r="G145" t="s">
        <v>79</v>
      </c>
      <c r="H145">
        <v>46</v>
      </c>
    </row>
  </sheetData>
  <sheetProtection password="BA82" sheet="1" objects="1" scenarios="1"/>
  <pageMargins left="0.7" right="0.7" top="0.75" bottom="0.75" header="0.3" footer="0.3"/>
  <pageSetup paperSize="9" orientation="portrait" horizontalDpi="0" verticalDpi="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Zakresy nazwane</vt:lpstr>
      </vt:variant>
      <vt:variant>
        <vt:i4>3</vt:i4>
      </vt:variant>
    </vt:vector>
  </HeadingPairs>
  <TitlesOfParts>
    <vt:vector size="5" baseType="lpstr">
      <vt:lpstr>TabelaG</vt:lpstr>
      <vt:lpstr>ListaGmin</vt:lpstr>
      <vt:lpstr>LG_gmina_wszystko</vt:lpstr>
      <vt:lpstr>LGkod</vt:lpstr>
      <vt:lpstr>TabelaG!Obszar_wydruku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2021-12-23T13:34:11Z</dcterms:modified>
</cp:coreProperties>
</file>