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"/>
    </mc:Choice>
  </mc:AlternateContent>
  <workbookProtection workbookAlgorithmName="SHA-512" workbookHashValue="7idQ6/l5KPj4NG+2GYu/VMWyo75OB5RMGLcpji/u6r7MsTNTCz4LrjSNcIpyNJ6MXH42TxLt6hifYTPF/Ux7zw==" workbookSaltValue="FdGcxiI1umSZRtAi2lQi2w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<sst xmlns="http://schemas.openxmlformats.org/spreadsheetml/2006/main" count="92" uniqueCount="81">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</sst>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19" zoomScaleNormal="100" workbookViewId="0">
      <selection activeCell="M30" sqref="M30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3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3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35">
      <c r="A6" s="7"/>
    </row>
    <row r="7" spans="1:9" ht="66" customHeight="1" x14ac:dyDescent="0.3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35">
      <c r="A8" s="7"/>
    </row>
    <row r="9" spans="1:9" ht="29.25" customHeight="1" x14ac:dyDescent="0.3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3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3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3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3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3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3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3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3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35">
      <c r="A18" s="30">
        <v>3</v>
      </c>
      <c r="B18" s="56" t="s">
        <v>76</v>
      </c>
      <c r="C18" s="57"/>
      <c r="D18" s="58"/>
      <c r="E18" s="134"/>
      <c r="F18" s="135"/>
      <c r="G18" s="135"/>
      <c r="H18" s="135"/>
      <c r="I18" s="136"/>
    </row>
    <row r="19" spans="1:10" x14ac:dyDescent="0.3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3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3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3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3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3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3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3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35">
      <c r="A28" s="30">
        <v>9</v>
      </c>
      <c r="B28" s="137" t="s">
        <v>80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35">
      <c r="A29" s="30">
        <v>10</v>
      </c>
      <c r="B29" s="153" t="s">
        <v>77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3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3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3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3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3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3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3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35">
      <c r="A41" s="28">
        <v>2</v>
      </c>
      <c r="B41" s="150" t="s">
        <v>18</v>
      </c>
      <c r="C41" s="151"/>
      <c r="D41" s="152"/>
      <c r="E41" s="157"/>
      <c r="F41" s="158"/>
      <c r="G41" s="158"/>
      <c r="H41" s="158"/>
      <c r="I41" s="159"/>
    </row>
    <row r="42" spans="1:9" ht="24" customHeight="1" x14ac:dyDescent="0.3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3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3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3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3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3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3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0</v>
      </c>
      <c r="I50" s="162"/>
    </row>
    <row r="51" spans="1:9" ht="63.75" customHeight="1" x14ac:dyDescent="0.3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0</v>
      </c>
      <c r="I51" s="162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3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29" x14ac:dyDescent="0.35">
      <c r="A55" s="30" t="s">
        <v>19</v>
      </c>
      <c r="B55" s="42" t="s">
        <v>78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35">
      <c r="A56" s="30">
        <v>1</v>
      </c>
      <c r="B56" s="45" t="s">
        <v>69</v>
      </c>
      <c r="C56" s="46"/>
      <c r="D56" s="46"/>
      <c r="E56" s="46"/>
      <c r="F56" s="46"/>
      <c r="G56" s="46"/>
      <c r="H56" s="47"/>
      <c r="I56" s="24">
        <v>0</v>
      </c>
    </row>
    <row r="57" spans="1:9" ht="45" customHeight="1" x14ac:dyDescent="0.35">
      <c r="A57" s="30">
        <v>2</v>
      </c>
      <c r="B57" s="45" t="s">
        <v>70</v>
      </c>
      <c r="C57" s="46"/>
      <c r="D57" s="46"/>
      <c r="E57" s="46"/>
      <c r="F57" s="46"/>
      <c r="G57" s="46"/>
      <c r="H57" s="47"/>
      <c r="I57" s="24">
        <v>0</v>
      </c>
    </row>
    <row r="58" spans="1:9" ht="45" customHeight="1" x14ac:dyDescent="0.35">
      <c r="A58" s="30">
        <v>3</v>
      </c>
      <c r="B58" s="45" t="s">
        <v>71</v>
      </c>
      <c r="C58" s="46"/>
      <c r="D58" s="46"/>
      <c r="E58" s="46"/>
      <c r="F58" s="46"/>
      <c r="G58" s="46"/>
      <c r="H58" s="47"/>
      <c r="I58" s="24">
        <v>0</v>
      </c>
    </row>
    <row r="59" spans="1:9" ht="30" customHeight="1" x14ac:dyDescent="0.35">
      <c r="A59" s="30">
        <v>4</v>
      </c>
      <c r="B59" s="45" t="s">
        <v>72</v>
      </c>
      <c r="C59" s="46"/>
      <c r="D59" s="46"/>
      <c r="E59" s="46"/>
      <c r="F59" s="46"/>
      <c r="G59" s="46"/>
      <c r="H59" s="47"/>
      <c r="I59" s="24">
        <v>0</v>
      </c>
    </row>
    <row r="60" spans="1:9" ht="45" customHeight="1" x14ac:dyDescent="0.35">
      <c r="A60" s="30">
        <v>5</v>
      </c>
      <c r="B60" s="45" t="s">
        <v>73</v>
      </c>
      <c r="C60" s="46"/>
      <c r="D60" s="46"/>
      <c r="E60" s="46"/>
      <c r="F60" s="46"/>
      <c r="G60" s="46"/>
      <c r="H60" s="47"/>
      <c r="I60" s="24">
        <v>0</v>
      </c>
    </row>
    <row r="61" spans="1:9" ht="30" customHeight="1" x14ac:dyDescent="0.35">
      <c r="A61" s="30">
        <v>6</v>
      </c>
      <c r="B61" s="45" t="s">
        <v>74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35">
      <c r="A62" s="30">
        <v>7</v>
      </c>
      <c r="B62" s="45" t="s">
        <v>75</v>
      </c>
      <c r="C62" s="46"/>
      <c r="D62" s="46"/>
      <c r="E62" s="46"/>
      <c r="F62" s="46"/>
      <c r="G62" s="46"/>
      <c r="H62" s="47"/>
      <c r="I62" s="24">
        <v>0</v>
      </c>
    </row>
    <row r="63" spans="1:9" ht="15.5" x14ac:dyDescent="0.3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0</v>
      </c>
    </row>
    <row r="64" spans="1:9" x14ac:dyDescent="0.35">
      <c r="A64" s="7"/>
    </row>
    <row r="65" spans="1:9" ht="24" customHeight="1" x14ac:dyDescent="0.3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3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0</v>
      </c>
      <c r="I66" s="173"/>
    </row>
    <row r="67" spans="1:9" ht="15.5" x14ac:dyDescent="0.35">
      <c r="A67" s="62" t="s">
        <v>35</v>
      </c>
      <c r="B67" s="63"/>
      <c r="C67" s="63"/>
      <c r="D67" s="63"/>
      <c r="E67" s="63"/>
      <c r="F67" s="63"/>
      <c r="G67" s="64"/>
      <c r="H67" s="32">
        <f>I63-H50</f>
        <v>0</v>
      </c>
      <c r="I67" s="33" t="e">
        <f>H67/H66</f>
        <v>#DIV/0!</v>
      </c>
    </row>
    <row r="68" spans="1:9" ht="15.5" x14ac:dyDescent="0.35">
      <c r="A68" s="62" t="s">
        <v>36</v>
      </c>
      <c r="B68" s="63"/>
      <c r="C68" s="63"/>
      <c r="D68" s="63"/>
      <c r="E68" s="63"/>
      <c r="F68" s="63"/>
      <c r="G68" s="64"/>
      <c r="H68" s="21">
        <f>H50+H51</f>
        <v>0</v>
      </c>
      <c r="I68" s="33" t="e">
        <f>H68/H66</f>
        <v>#DIV/0!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e">
        <f>IF(słowniki!A6&gt;0.8,słowniki!A5,słowniki!A7)</f>
        <v>#DIV/0!</v>
      </c>
    </row>
    <row r="70" spans="1:9" ht="117" customHeight="1" x14ac:dyDescent="0.35">
      <c r="A70" s="34" t="s">
        <v>79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79"/>
      <c r="G72" s="80"/>
      <c r="H72" s="81"/>
    </row>
    <row r="73" spans="1:9" x14ac:dyDescent="0.35">
      <c r="A73" s="7"/>
      <c r="F73" s="82"/>
      <c r="G73" s="83"/>
      <c r="H73" s="84"/>
    </row>
    <row r="74" spans="1:9" x14ac:dyDescent="0.35">
      <c r="A74" s="7"/>
      <c r="B74" s="88"/>
      <c r="C74" s="88"/>
      <c r="D74" s="88"/>
      <c r="F74" s="85"/>
      <c r="G74" s="86"/>
      <c r="H74" s="87"/>
    </row>
    <row r="75" spans="1:9" x14ac:dyDescent="0.3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3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5" x14ac:dyDescent="0.3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5" x14ac:dyDescent="0.3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3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35">
      <c r="A86" s="7"/>
      <c r="B86" s="91"/>
      <c r="C86" s="91"/>
      <c r="D86" s="91"/>
      <c r="F86" s="91"/>
      <c r="G86" s="91"/>
      <c r="H86" s="91"/>
    </row>
    <row r="87" spans="1:9" x14ac:dyDescent="0.3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35">
      <c r="A88" s="7"/>
    </row>
    <row r="89" spans="1:9" x14ac:dyDescent="0.35">
      <c r="A89" s="7"/>
    </row>
  </sheetData>
  <sheetProtection algorithmName="SHA-512" hashValue="3lKsxYSyGqVUlgzHh56c4U+5uNCPGDnIUtBbUIKzq8zKkFebWgNtsQWrRYozouS6frtrUn4fJMxfauwBW4VjUQ==" saltValue="+heyHfvHzZ26HZF4F1BLR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 t="e">
        <f>wniosekB!I67</f>
        <v>#DIV/0!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2022-02-25T06:32:49Z</cp:lastPrinted>
  <dcterms:created xsi:type="dcterms:W3CDTF">2021-03-24T08:42:51Z</dcterms:created>
  <dcterms:modified xsi:type="dcterms:W3CDTF">2022-03-09T11:50:37Z</dcterms:modified>
</cp:coreProperties>
</file>